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yokutosanki-my.sharepoint.com/personal/h-uehara_klass-corp_co_jp/Documents/KS販売・運用サイトチーム/Goolip推進/Goolip販促体制/コラム画像/建設業の見積について/帳票ひな形/"/>
    </mc:Choice>
  </mc:AlternateContent>
  <xr:revisionPtr revIDLastSave="616" documentId="11_AD4D066CA252ABDACC1048525196E5F272EEDF5D" xr6:coauthVersionLast="47" xr6:coauthVersionMax="47" xr10:uidLastSave="{C6446D4E-55B3-46BC-8949-9D91570C9E04}"/>
  <bookViews>
    <workbookView xWindow="-120" yWindow="-120" windowWidth="29040" windowHeight="15720" activeTab="1" xr2:uid="{00000000-000D-0000-FFFF-FFFF00000000}"/>
  </bookViews>
  <sheets>
    <sheet name="表紙" sheetId="69" r:id="rId1"/>
    <sheet name="ヘッダ付明細" sheetId="70" r:id="rId2"/>
    <sheet name="明細" sheetId="72" r:id="rId3"/>
  </sheets>
  <definedNames>
    <definedName name="_xlnm.Print_Area" localSheetId="1">ヘッダ付明細!$A$1:$BT$111</definedName>
    <definedName name="_xlnm.Print_Area" localSheetId="0">表紙!$A$1:$BR$105</definedName>
    <definedName name="_xlnm.Print_Area" localSheetId="2">明細!$A$1:$BU$111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100" i="69" l="1"/>
  <c r="AM98" i="69"/>
  <c r="AM96" i="69"/>
  <c r="AM94" i="69"/>
  <c r="AM92" i="69"/>
  <c r="AM90" i="69"/>
  <c r="AM88" i="69"/>
  <c r="AM86" i="69"/>
  <c r="AM83" i="69"/>
  <c r="AM81" i="69"/>
  <c r="I59" i="69"/>
  <c r="G8" i="69"/>
  <c r="G6" i="69"/>
  <c r="G4" i="69"/>
  <c r="G12" i="69"/>
  <c r="V43" i="69"/>
  <c r="V40" i="69"/>
  <c r="V37" i="69"/>
  <c r="BF4" i="69"/>
  <c r="BF6" i="69"/>
  <c r="V46" i="69"/>
  <c r="AW54" i="70"/>
  <c r="BG5" i="72"/>
  <c r="BG3" i="72"/>
  <c r="BG1" i="72"/>
  <c r="J3" i="72"/>
  <c r="AR106" i="70"/>
  <c r="AR104" i="70"/>
  <c r="AR102" i="70" s="1"/>
  <c r="AS105" i="72"/>
  <c r="BJ105" i="72" s="1"/>
  <c r="AS103" i="72"/>
  <c r="BJ103" i="72" s="1"/>
  <c r="AW70" i="72"/>
  <c r="AW71" i="72"/>
  <c r="AW72" i="72"/>
  <c r="AW73" i="72"/>
  <c r="AW74" i="72"/>
  <c r="AW75" i="72"/>
  <c r="AW76" i="72"/>
  <c r="AW77" i="72"/>
  <c r="AW69" i="72"/>
  <c r="AW68" i="72"/>
  <c r="AW67" i="72"/>
  <c r="AW66" i="72"/>
  <c r="AW65" i="72"/>
  <c r="AW64" i="72"/>
  <c r="AW63" i="72"/>
  <c r="AW62" i="72"/>
  <c r="AW61" i="72"/>
  <c r="AW60" i="72"/>
  <c r="AW59" i="72"/>
  <c r="AW58" i="72"/>
  <c r="AW57" i="72"/>
  <c r="AW56" i="72"/>
  <c r="AW55" i="72"/>
  <c r="AW54" i="72"/>
  <c r="AW53" i="72"/>
  <c r="AW52" i="72"/>
  <c r="AW53" i="70"/>
  <c r="AW55" i="70"/>
  <c r="AW56" i="70"/>
  <c r="AW57" i="70"/>
  <c r="AW58" i="70"/>
  <c r="AW59" i="70"/>
  <c r="AW60" i="70"/>
  <c r="AW61" i="70"/>
  <c r="AW62" i="70"/>
  <c r="AW63" i="70"/>
  <c r="AW64" i="70"/>
  <c r="AW65" i="70"/>
  <c r="AW66" i="70"/>
  <c r="AW67" i="70"/>
  <c r="AW68" i="70"/>
  <c r="AW69" i="70"/>
  <c r="AW52" i="70"/>
  <c r="BI106" i="70" l="1"/>
  <c r="BJ101" i="72"/>
  <c r="AS101" i="72"/>
  <c r="BI104" i="70"/>
  <c r="BI102" i="70" l="1"/>
  <c r="N30" i="70" s="1"/>
  <c r="X28" i="69" s="1"/>
</calcChain>
</file>

<file path=xl/sharedStrings.xml><?xml version="1.0" encoding="utf-8"?>
<sst xmlns="http://schemas.openxmlformats.org/spreadsheetml/2006/main" count="95" uniqueCount="64">
  <si>
    <t>No.</t>
    <phoneticPr fontId="18"/>
  </si>
  <si>
    <t>件名</t>
    <rPh sb="0" eb="2">
      <t>ケンメイ</t>
    </rPh>
    <phoneticPr fontId="18"/>
  </si>
  <si>
    <t>物件名</t>
    <rPh sb="0" eb="2">
      <t>ブッケン</t>
    </rPh>
    <rPh sb="2" eb="3">
      <t>メイ</t>
    </rPh>
    <phoneticPr fontId="18"/>
  </si>
  <si>
    <t>御担当</t>
    <rPh sb="0" eb="3">
      <t>ゴタントウ</t>
    </rPh>
    <phoneticPr fontId="18"/>
  </si>
  <si>
    <t>有効期限</t>
    <rPh sb="0" eb="2">
      <t>ユウコウ</t>
    </rPh>
    <rPh sb="2" eb="4">
      <t>キゲン</t>
    </rPh>
    <phoneticPr fontId="18"/>
  </si>
  <si>
    <t>品名</t>
    <phoneticPr fontId="18"/>
  </si>
  <si>
    <t>数量</t>
    <phoneticPr fontId="18"/>
  </si>
  <si>
    <t>単位</t>
    <phoneticPr fontId="18"/>
  </si>
  <si>
    <t>単価</t>
    <phoneticPr fontId="18"/>
  </si>
  <si>
    <t>金額</t>
    <phoneticPr fontId="18"/>
  </si>
  <si>
    <t>備考</t>
    <phoneticPr fontId="18"/>
  </si>
  <si>
    <t>合計</t>
    <rPh sb="0" eb="2">
      <t>ゴウケイ</t>
    </rPh>
    <phoneticPr fontId="18"/>
  </si>
  <si>
    <t>**合計金額_税抜</t>
    <rPh sb="2" eb="6">
      <t>ゴウケイキンガク</t>
    </rPh>
    <rPh sb="7" eb="9">
      <t>ゼイヌキ</t>
    </rPh>
    <phoneticPr fontId="18"/>
  </si>
  <si>
    <t>消費税</t>
    <rPh sb="0" eb="3">
      <t>ショウヒゼイ</t>
    </rPh>
    <phoneticPr fontId="18"/>
  </si>
  <si>
    <t>**消費税金額</t>
    <rPh sb="2" eb="5">
      <t>ショウヒゼイ</t>
    </rPh>
    <rPh sb="5" eb="7">
      <t>キンガク</t>
    </rPh>
    <phoneticPr fontId="18"/>
  </si>
  <si>
    <t>8% 対象</t>
    <rPh sb="3" eb="5">
      <t>タイショウ</t>
    </rPh>
    <phoneticPr fontId="18"/>
  </si>
  <si>
    <t>**合計金額_軽減税率対象</t>
    <rPh sb="7" eb="9">
      <t>ケイゲン</t>
    </rPh>
    <phoneticPr fontId="18"/>
  </si>
  <si>
    <t>**消費税金額_軽減税率対象</t>
    <rPh sb="2" eb="5">
      <t>ショウヒゼイ</t>
    </rPh>
    <rPh sb="5" eb="7">
      <t>キンガク</t>
    </rPh>
    <rPh sb="8" eb="10">
      <t>ケイゲン</t>
    </rPh>
    <phoneticPr fontId="18"/>
  </si>
  <si>
    <t>10%対象</t>
    <rPh sb="3" eb="5">
      <t>タイショウ</t>
    </rPh>
    <phoneticPr fontId="18"/>
  </si>
  <si>
    <t>**合計金額_通常税率対象</t>
    <phoneticPr fontId="18"/>
  </si>
  <si>
    <t>**消費税金額_通常税率対象</t>
    <rPh sb="2" eb="5">
      <t>ショウヒゼイ</t>
    </rPh>
    <rPh sb="5" eb="7">
      <t>キンガク</t>
    </rPh>
    <rPh sb="8" eb="10">
      <t>ツウジョウ</t>
    </rPh>
    <rPh sb="10" eb="12">
      <t>ゼイリツ</t>
    </rPh>
    <phoneticPr fontId="18"/>
  </si>
  <si>
    <t>**ページ</t>
    <phoneticPr fontId="18"/>
  </si>
  <si>
    <t>**軽減税率対象品</t>
    <phoneticPr fontId="18"/>
  </si>
  <si>
    <t>件名</t>
    <phoneticPr fontId="18"/>
  </si>
  <si>
    <t>物件</t>
    <rPh sb="0" eb="2">
      <t>ブッケン</t>
    </rPh>
    <phoneticPr fontId="18"/>
  </si>
  <si>
    <t>有効期限</t>
    <rPh sb="0" eb="4">
      <t>ユウコウキゲン</t>
    </rPh>
    <phoneticPr fontId="18"/>
  </si>
  <si>
    <t>見積書</t>
    <rPh sb="0" eb="3">
      <t>ミツモリショ</t>
    </rPh>
    <phoneticPr fontId="18"/>
  </si>
  <si>
    <t>見積日</t>
    <rPh sb="0" eb="3">
      <t>ミツモリビ</t>
    </rPh>
    <phoneticPr fontId="18"/>
  </si>
  <si>
    <t>伝票番号</t>
    <phoneticPr fontId="18"/>
  </si>
  <si>
    <t>件名（工事名）</t>
    <rPh sb="3" eb="5">
      <t>コウジ</t>
    </rPh>
    <rPh sb="5" eb="6">
      <t>メイ</t>
    </rPh>
    <phoneticPr fontId="18"/>
  </si>
  <si>
    <t>下記の通りお見積りいたします。</t>
    <rPh sb="0" eb="2">
      <t>カキ</t>
    </rPh>
    <rPh sb="3" eb="4">
      <t>トオ</t>
    </rPh>
    <rPh sb="6" eb="8">
      <t>ミツモ</t>
    </rPh>
    <phoneticPr fontId="18"/>
  </si>
  <si>
    <t>宛先郵便番号</t>
    <rPh sb="0" eb="2">
      <t>アテサキ</t>
    </rPh>
    <rPh sb="2" eb="6">
      <t>ユウビンバンゴウ</t>
    </rPh>
    <phoneticPr fontId="18"/>
  </si>
  <si>
    <t>宛先住所１（都道府県市区町村）</t>
    <rPh sb="6" eb="10">
      <t>トドウフケン</t>
    </rPh>
    <rPh sb="10" eb="14">
      <t>シクチョウソン</t>
    </rPh>
    <phoneticPr fontId="18"/>
  </si>
  <si>
    <t>宛先住所２（番地・その他）</t>
    <rPh sb="6" eb="8">
      <t>バンチ</t>
    </rPh>
    <rPh sb="11" eb="12">
      <t>ホカ</t>
    </rPh>
    <phoneticPr fontId="17"/>
  </si>
  <si>
    <t>宛先名（得意先名）</t>
    <rPh sb="0" eb="2">
      <t>アテサキ</t>
    </rPh>
    <rPh sb="2" eb="3">
      <t>メイ</t>
    </rPh>
    <rPh sb="4" eb="7">
      <t>トクイサキ</t>
    </rPh>
    <rPh sb="7" eb="8">
      <t>メイ</t>
    </rPh>
    <phoneticPr fontId="18"/>
  </si>
  <si>
    <t>御担当（得意先担当者）</t>
    <rPh sb="0" eb="1">
      <t>ゴ</t>
    </rPh>
    <rPh sb="1" eb="3">
      <t>タントウ</t>
    </rPh>
    <rPh sb="4" eb="7">
      <t>トクイサキ</t>
    </rPh>
    <rPh sb="7" eb="10">
      <t>タントウシャ</t>
    </rPh>
    <phoneticPr fontId="18"/>
  </si>
  <si>
    <t>取引条件等を入力</t>
    <rPh sb="0" eb="4">
      <t>トリヒキジョウケン</t>
    </rPh>
    <rPh sb="4" eb="5">
      <t>トウ</t>
    </rPh>
    <rPh sb="6" eb="8">
      <t>ニュウリョク</t>
    </rPh>
    <phoneticPr fontId="17"/>
  </si>
  <si>
    <t>1000</t>
    <phoneticPr fontId="17"/>
  </si>
  <si>
    <t>税率</t>
    <rPh sb="0" eb="2">
      <t>ゼイリツ</t>
    </rPh>
    <phoneticPr fontId="17"/>
  </si>
  <si>
    <t>円</t>
    <rPh sb="0" eb="1">
      <t>エン</t>
    </rPh>
    <phoneticPr fontId="18"/>
  </si>
  <si>
    <t>（税込み）</t>
    <rPh sb="1" eb="3">
      <t>ゼイコ</t>
    </rPh>
    <phoneticPr fontId="17"/>
  </si>
  <si>
    <t>合 計 金 額</t>
    <rPh sb="0" eb="1">
      <t>ゴウ</t>
    </rPh>
    <rPh sb="2" eb="3">
      <t>ケイ</t>
    </rPh>
    <rPh sb="4" eb="5">
      <t>カネ</t>
    </rPh>
    <rPh sb="6" eb="7">
      <t>ガク</t>
    </rPh>
    <phoneticPr fontId="18"/>
  </si>
  <si>
    <t>下記の通りお見積りいたします。</t>
    <phoneticPr fontId="18"/>
  </si>
  <si>
    <t>合 計 金 額</t>
    <phoneticPr fontId="18"/>
  </si>
  <si>
    <t>（税込み）</t>
    <rPh sb="1" eb="3">
      <t>ゼイコ</t>
    </rPh>
    <phoneticPr fontId="18"/>
  </si>
  <si>
    <t>社名２（建設業許可番号等）</t>
    <rPh sb="0" eb="2">
      <t>シャメイ</t>
    </rPh>
    <rPh sb="4" eb="7">
      <t>ケンセツギョウ</t>
    </rPh>
    <rPh sb="7" eb="11">
      <t>キョカバンゴウ</t>
    </rPh>
    <rPh sb="11" eb="12">
      <t>トウ</t>
    </rPh>
    <phoneticPr fontId="18"/>
  </si>
  <si>
    <t>社名１</t>
    <rPh sb="0" eb="2">
      <t>シャメイ</t>
    </rPh>
    <rPh sb="1" eb="2">
      <t>メイ</t>
    </rPh>
    <phoneticPr fontId="18"/>
  </si>
  <si>
    <t>自社郵便番号</t>
    <rPh sb="0" eb="2">
      <t>ジシャ</t>
    </rPh>
    <rPh sb="2" eb="6">
      <t>ユウビンバンゴウ</t>
    </rPh>
    <phoneticPr fontId="18"/>
  </si>
  <si>
    <t>自社住所１（都道府県市区町村）</t>
    <rPh sb="0" eb="2">
      <t>ジシャ</t>
    </rPh>
    <rPh sb="2" eb="4">
      <t>ジュウショ</t>
    </rPh>
    <rPh sb="6" eb="10">
      <t>トドウフケン</t>
    </rPh>
    <rPh sb="10" eb="14">
      <t>シクチョウソン</t>
    </rPh>
    <phoneticPr fontId="18"/>
  </si>
  <si>
    <t>自社住所２（番地その他）</t>
    <rPh sb="0" eb="2">
      <t>ジシャ</t>
    </rPh>
    <rPh sb="2" eb="4">
      <t>ジュウショ</t>
    </rPh>
    <rPh sb="6" eb="8">
      <t>バンチ</t>
    </rPh>
    <rPh sb="10" eb="11">
      <t>ホカ</t>
    </rPh>
    <phoneticPr fontId="18"/>
  </si>
  <si>
    <t>登録番号（インボイス用）</t>
    <rPh sb="0" eb="4">
      <t>トウロクバンゴウ</t>
    </rPh>
    <rPh sb="10" eb="11">
      <t>ヨウ</t>
    </rPh>
    <phoneticPr fontId="18"/>
  </si>
  <si>
    <t>電話番号：</t>
    <rPh sb="0" eb="2">
      <t>デンワ</t>
    </rPh>
    <rPh sb="2" eb="4">
      <t>バンゴウ</t>
    </rPh>
    <phoneticPr fontId="18"/>
  </si>
  <si>
    <t>FAX番号：</t>
    <rPh sb="3" eb="5">
      <t>バンゴウ</t>
    </rPh>
    <phoneticPr fontId="18"/>
  </si>
  <si>
    <t>email：</t>
    <phoneticPr fontId="18"/>
  </si>
  <si>
    <t>HP（ホームページアドレス）</t>
    <phoneticPr fontId="17"/>
  </si>
  <si>
    <t>ｍ</t>
    <phoneticPr fontId="17"/>
  </si>
  <si>
    <t>850</t>
    <phoneticPr fontId="17"/>
  </si>
  <si>
    <t>合計(税抜)</t>
    <rPh sb="0" eb="2">
      <t>ゴウケイ</t>
    </rPh>
    <rPh sb="3" eb="5">
      <t>ゼイヌ</t>
    </rPh>
    <phoneticPr fontId="18"/>
  </si>
  <si>
    <t>ページ番号</t>
    <rPh sb="3" eb="5">
      <t>バンゴウ</t>
    </rPh>
    <phoneticPr fontId="17"/>
  </si>
  <si>
    <t>ページ番号</t>
    <rPh sb="3" eb="5">
      <t>バンゴウ</t>
    </rPh>
    <phoneticPr fontId="18"/>
  </si>
  <si>
    <t>昼食代</t>
    <rPh sb="0" eb="3">
      <t>チュウショクダイ</t>
    </rPh>
    <phoneticPr fontId="17"/>
  </si>
  <si>
    <t>材料A</t>
    <rPh sb="0" eb="2">
      <t>ザイリョウ</t>
    </rPh>
    <phoneticPr fontId="17"/>
  </si>
  <si>
    <t>特 記 事 項</t>
    <rPh sb="0" eb="1">
      <t>トク</t>
    </rPh>
    <rPh sb="2" eb="3">
      <t>キ</t>
    </rPh>
    <rPh sb="4" eb="5">
      <t>コト</t>
    </rPh>
    <rPh sb="6" eb="7">
      <t>コウ</t>
    </rPh>
    <phoneticPr fontId="18"/>
  </si>
  <si>
    <t>その他特記事項</t>
    <rPh sb="3" eb="5">
      <t>トッキ</t>
    </rPh>
    <rPh sb="5" eb="7">
      <t>ジコウ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</si>
</sst>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0_);[Red]\(0\)"/>
    <numFmt numFmtId="177" formatCode="0.00_ "/>
  </numFmts>
  <fonts count="34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b/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2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6"/>
      <color theme="4" tint="0.3999755851924192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22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FDF8D5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5A5A5A"/>
      </left>
      <right/>
      <top style="thin">
        <color rgb="FF5A5A5A"/>
      </top>
      <bottom/>
      <diagonal/>
    </border>
    <border>
      <left/>
      <right/>
      <top style="thin">
        <color rgb="FF5A5A5A"/>
      </top>
      <bottom/>
      <diagonal/>
    </border>
    <border>
      <left/>
      <right style="thin">
        <color rgb="FF5A5A5A"/>
      </right>
      <top style="thin">
        <color rgb="FF5A5A5A"/>
      </top>
      <bottom/>
      <diagonal/>
    </border>
    <border>
      <left style="thin">
        <color rgb="FF5A5A5A"/>
      </left>
      <right/>
      <top/>
      <bottom/>
      <diagonal/>
    </border>
    <border>
      <left/>
      <right/>
      <top/>
      <bottom style="thin">
        <color rgb="FF5A5A5A"/>
      </bottom>
      <diagonal/>
    </border>
    <border>
      <left/>
      <right style="thin">
        <color rgb="FF5A5A5A"/>
      </right>
      <top/>
      <bottom/>
      <diagonal/>
    </border>
    <border>
      <left style="thin">
        <color rgb="FF5A5A5A"/>
      </left>
      <right/>
      <top/>
      <bottom style="thin">
        <color rgb="FF5A5A5A"/>
      </bottom>
      <diagonal/>
    </border>
    <border>
      <left/>
      <right style="thin">
        <color rgb="FF5A5A5A"/>
      </right>
      <top/>
      <bottom style="thin">
        <color rgb="FF5A5A5A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dotted">
        <color theme="1" tint="0.34998626667073579"/>
      </bottom>
      <diagonal/>
    </border>
    <border>
      <left/>
      <right/>
      <top style="thin">
        <color theme="1" tint="0.34998626667073579"/>
      </top>
      <bottom style="dotted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dotted">
        <color theme="1" tint="0.34998626667073579"/>
      </bottom>
      <diagonal/>
    </border>
    <border>
      <left style="thin">
        <color theme="1" tint="0.34998626667073579"/>
      </left>
      <right/>
      <top style="dotted">
        <color theme="1" tint="0.34998626667073579"/>
      </top>
      <bottom style="dotted">
        <color theme="1" tint="0.34998626667073579"/>
      </bottom>
      <diagonal/>
    </border>
    <border>
      <left/>
      <right/>
      <top style="dotted">
        <color theme="1" tint="0.34998626667073579"/>
      </top>
      <bottom style="dotted">
        <color theme="1" tint="0.34998626667073579"/>
      </bottom>
      <diagonal/>
    </border>
    <border>
      <left/>
      <right style="thin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 style="thin">
        <color theme="1" tint="0.34998626667073579"/>
      </left>
      <right/>
      <top style="dotted">
        <color theme="1" tint="0.34998626667073579"/>
      </top>
      <bottom style="thin">
        <color theme="1" tint="0.34998626667073579"/>
      </bottom>
      <diagonal/>
    </border>
    <border>
      <left/>
      <right/>
      <top style="dotted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dotted">
        <color theme="1" tint="0.34998626667073579"/>
      </top>
      <bottom style="thin">
        <color theme="1" tint="0.34998626667073579"/>
      </bottom>
      <diagonal/>
    </border>
    <border>
      <left style="thin">
        <color rgb="FF5A5A5A"/>
      </left>
      <right style="thin">
        <color rgb="FF5A5A5A"/>
      </right>
      <top style="thin">
        <color rgb="FF5A5A5A"/>
      </top>
      <bottom style="thin">
        <color rgb="FF5A5A5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/>
      <top/>
      <bottom style="dotted">
        <color theme="1" tint="0.34998626667073579"/>
      </bottom>
      <diagonal/>
    </border>
    <border>
      <left/>
      <right/>
      <top/>
      <bottom style="dotted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dotted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dotted">
        <color theme="1" tint="0.34998626667073579"/>
      </top>
      <bottom style="thin">
        <color theme="1" tint="0.34998626667073579"/>
      </bottom>
      <diagonal/>
    </border>
    <border>
      <left/>
      <right style="thin">
        <color rgb="FF5A5A5A"/>
      </right>
      <top style="thin">
        <color rgb="FF5A5A5A"/>
      </top>
      <bottom style="thin">
        <color rgb="FF5A5A5A"/>
      </bottom>
      <diagonal/>
    </border>
    <border>
      <left/>
      <right style="thin">
        <color theme="1" tint="0.34998626667073579"/>
      </right>
      <top/>
      <bottom style="dotted">
        <color theme="1" tint="0.34998626667073579"/>
      </bottom>
      <diagonal/>
    </border>
  </borders>
  <cellStyleXfs count="28">
    <xf numFmtId="0" fontId="0" fillId="0" borderId="0"/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64">
    <xf numFmtId="0" fontId="0" fillId="0" borderId="0" xfId="0"/>
    <xf numFmtId="0" fontId="2" fillId="0" borderId="0" xfId="26">
      <alignment vertical="center"/>
    </xf>
    <xf numFmtId="49" fontId="2" fillId="0" borderId="0" xfId="26" applyNumberFormat="1">
      <alignment vertical="center"/>
    </xf>
    <xf numFmtId="176" fontId="19" fillId="0" borderId="0" xfId="26" applyNumberFormat="1" applyFont="1">
      <alignment vertical="center"/>
    </xf>
    <xf numFmtId="0" fontId="20" fillId="0" borderId="0" xfId="26" applyFont="1">
      <alignment vertical="center"/>
    </xf>
    <xf numFmtId="0" fontId="21" fillId="0" borderId="0" xfId="26" applyFont="1">
      <alignment vertical="center"/>
    </xf>
    <xf numFmtId="0" fontId="23" fillId="0" borderId="0" xfId="26" applyFont="1">
      <alignment vertical="center"/>
    </xf>
    <xf numFmtId="0" fontId="16" fillId="0" borderId="0" xfId="26" applyFont="1" applyAlignment="1">
      <alignment horizontal="left" vertical="center"/>
    </xf>
    <xf numFmtId="0" fontId="26" fillId="0" borderId="0" xfId="26" applyFont="1" applyAlignment="1">
      <alignment horizontal="left" vertical="center"/>
    </xf>
    <xf numFmtId="0" fontId="20" fillId="0" borderId="0" xfId="26" applyFont="1" applyAlignment="1">
      <alignment horizontal="left" vertical="center"/>
    </xf>
    <xf numFmtId="0" fontId="2" fillId="0" borderId="0" xfId="26" applyAlignment="1">
      <alignment horizontal="left" vertical="center"/>
    </xf>
    <xf numFmtId="0" fontId="21" fillId="0" borderId="0" xfId="26" applyFont="1" applyAlignment="1">
      <alignment vertical="center" shrinkToFit="1"/>
    </xf>
    <xf numFmtId="0" fontId="20" fillId="0" borderId="0" xfId="26" applyFont="1" applyAlignment="1"/>
    <xf numFmtId="0" fontId="21" fillId="0" borderId="11" xfId="26" applyFont="1" applyBorder="1">
      <alignment vertical="center"/>
    </xf>
    <xf numFmtId="0" fontId="21" fillId="0" borderId="12" xfId="26" applyFont="1" applyBorder="1">
      <alignment vertical="center"/>
    </xf>
    <xf numFmtId="0" fontId="20" fillId="0" borderId="12" xfId="26" applyFont="1" applyBorder="1">
      <alignment vertical="center"/>
    </xf>
    <xf numFmtId="0" fontId="20" fillId="0" borderId="13" xfId="26" applyFont="1" applyBorder="1">
      <alignment vertical="center"/>
    </xf>
    <xf numFmtId="0" fontId="21" fillId="0" borderId="14" xfId="26" applyFont="1" applyBorder="1">
      <alignment vertical="center"/>
    </xf>
    <xf numFmtId="0" fontId="20" fillId="0" borderId="16" xfId="26" applyFont="1" applyBorder="1">
      <alignment vertical="center"/>
    </xf>
    <xf numFmtId="0" fontId="20" fillId="0" borderId="14" xfId="26" applyFont="1" applyBorder="1">
      <alignment vertical="center"/>
    </xf>
    <xf numFmtId="0" fontId="20" fillId="0" borderId="17" xfId="26" applyFont="1" applyBorder="1">
      <alignment vertical="center"/>
    </xf>
    <xf numFmtId="0" fontId="21" fillId="0" borderId="15" xfId="26" applyFont="1" applyBorder="1" applyAlignment="1">
      <alignment horizontal="left" vertical="top"/>
    </xf>
    <xf numFmtId="0" fontId="20" fillId="0" borderId="15" xfId="26" applyFont="1" applyBorder="1">
      <alignment vertical="center"/>
    </xf>
    <xf numFmtId="0" fontId="20" fillId="0" borderId="18" xfId="26" applyFont="1" applyBorder="1">
      <alignment vertical="center"/>
    </xf>
    <xf numFmtId="0" fontId="21" fillId="0" borderId="0" xfId="26" applyFont="1" applyAlignment="1">
      <alignment horizontal="left" vertical="center"/>
    </xf>
    <xf numFmtId="0" fontId="20" fillId="0" borderId="0" xfId="26" applyFont="1" applyAlignment="1">
      <alignment vertical="center" shrinkToFit="1"/>
    </xf>
    <xf numFmtId="0" fontId="27" fillId="0" borderId="0" xfId="26" applyFont="1" applyAlignment="1">
      <alignment shrinkToFit="1"/>
    </xf>
    <xf numFmtId="0" fontId="27" fillId="0" borderId="0" xfId="26" applyFont="1" applyAlignment="1"/>
    <xf numFmtId="0" fontId="21" fillId="0" borderId="0" xfId="26" applyFont="1" applyAlignment="1">
      <alignment horizontal="center" vertical="center"/>
    </xf>
    <xf numFmtId="0" fontId="23" fillId="0" borderId="0" xfId="26" applyFont="1" applyAlignment="1">
      <alignment horizontal="center" vertical="center"/>
    </xf>
    <xf numFmtId="0" fontId="29" fillId="0" borderId="0" xfId="26" applyFont="1" applyAlignment="1">
      <alignment horizontal="center" vertical="center"/>
    </xf>
    <xf numFmtId="0" fontId="23" fillId="0" borderId="0" xfId="26" applyFont="1" applyAlignment="1">
      <alignment horizontal="right" vertical="center"/>
    </xf>
    <xf numFmtId="49" fontId="21" fillId="0" borderId="0" xfId="26" applyNumberFormat="1" applyFont="1" applyAlignment="1">
      <alignment vertical="top" wrapText="1"/>
    </xf>
    <xf numFmtId="49" fontId="30" fillId="0" borderId="0" xfId="26" applyNumberFormat="1" applyFont="1">
      <alignment vertical="center"/>
    </xf>
    <xf numFmtId="49" fontId="21" fillId="0" borderId="0" xfId="26" applyNumberFormat="1" applyFont="1">
      <alignment vertical="center"/>
    </xf>
    <xf numFmtId="49" fontId="20" fillId="0" borderId="0" xfId="26" applyNumberFormat="1" applyFont="1">
      <alignment vertical="center"/>
    </xf>
    <xf numFmtId="0" fontId="23" fillId="0" borderId="0" xfId="26" applyFont="1" applyAlignment="1">
      <alignment vertical="center" shrinkToFit="1"/>
    </xf>
    <xf numFmtId="0" fontId="1" fillId="0" borderId="0" xfId="26" applyFont="1" applyAlignment="1">
      <alignment horizontal="left" vertical="center"/>
    </xf>
    <xf numFmtId="0" fontId="21" fillId="0" borderId="0" xfId="26" applyFont="1" applyAlignment="1">
      <alignment horizontal="left" vertical="center" shrinkToFit="1"/>
    </xf>
    <xf numFmtId="0" fontId="23" fillId="0" borderId="0" xfId="26" applyFont="1" applyAlignment="1">
      <alignment horizontal="left" vertical="center" shrinkToFit="1"/>
    </xf>
    <xf numFmtId="49" fontId="32" fillId="3" borderId="0" xfId="26" applyNumberFormat="1" applyFont="1" applyFill="1" applyAlignment="1">
      <alignment horizontal="distributed" vertical="center" indent="1"/>
    </xf>
    <xf numFmtId="49" fontId="32" fillId="3" borderId="0" xfId="26" applyNumberFormat="1" applyFont="1" applyFill="1" applyAlignment="1">
      <alignment horizontal="distributed" vertical="center" wrapText="1" indent="1"/>
    </xf>
    <xf numFmtId="14" fontId="21" fillId="0" borderId="0" xfId="26" applyNumberFormat="1" applyFont="1" applyAlignment="1">
      <alignment horizontal="left" vertical="center" shrinkToFit="1"/>
    </xf>
    <xf numFmtId="0" fontId="21" fillId="0" borderId="12" xfId="26" applyFont="1" applyBorder="1" applyAlignment="1">
      <alignment horizontal="center" vertical="center"/>
    </xf>
    <xf numFmtId="0" fontId="21" fillId="0" borderId="15" xfId="26" applyFont="1" applyBorder="1" applyAlignment="1">
      <alignment horizontal="center" vertical="center"/>
    </xf>
    <xf numFmtId="0" fontId="21" fillId="0" borderId="0" xfId="26" applyFont="1" applyAlignment="1">
      <alignment horizontal="left" vertical="top"/>
    </xf>
    <xf numFmtId="0" fontId="25" fillId="3" borderId="3" xfId="26" applyFont="1" applyFill="1" applyBorder="1" applyAlignment="1">
      <alignment horizontal="center" vertical="center"/>
    </xf>
    <xf numFmtId="0" fontId="25" fillId="3" borderId="4" xfId="26" applyFont="1" applyFill="1" applyBorder="1" applyAlignment="1">
      <alignment horizontal="center" vertical="center"/>
    </xf>
    <xf numFmtId="0" fontId="25" fillId="3" borderId="6" xfId="26" applyFont="1" applyFill="1" applyBorder="1" applyAlignment="1">
      <alignment horizontal="center" vertical="center"/>
    </xf>
    <xf numFmtId="0" fontId="25" fillId="3" borderId="0" xfId="26" applyFont="1" applyFill="1" applyAlignment="1">
      <alignment horizontal="center" vertical="center"/>
    </xf>
    <xf numFmtId="0" fontId="25" fillId="3" borderId="8" xfId="26" applyFont="1" applyFill="1" applyBorder="1" applyAlignment="1">
      <alignment horizontal="center" vertical="center"/>
    </xf>
    <xf numFmtId="0" fontId="25" fillId="3" borderId="9" xfId="26" applyFont="1" applyFill="1" applyBorder="1" applyAlignment="1">
      <alignment horizontal="center" vertical="center"/>
    </xf>
    <xf numFmtId="3" fontId="25" fillId="0" borderId="4" xfId="26" applyNumberFormat="1" applyFont="1" applyBorder="1" applyAlignment="1">
      <alignment horizontal="right" vertical="center"/>
    </xf>
    <xf numFmtId="0" fontId="25" fillId="0" borderId="4" xfId="26" applyFont="1" applyBorder="1" applyAlignment="1">
      <alignment horizontal="right" vertical="center"/>
    </xf>
    <xf numFmtId="0" fontId="25" fillId="0" borderId="0" xfId="26" applyFont="1" applyAlignment="1">
      <alignment horizontal="right" vertical="center"/>
    </xf>
    <xf numFmtId="0" fontId="25" fillId="0" borderId="9" xfId="26" applyFont="1" applyBorder="1" applyAlignment="1">
      <alignment horizontal="right" vertical="center"/>
    </xf>
    <xf numFmtId="0" fontId="25" fillId="0" borderId="4" xfId="26" applyFont="1" applyBorder="1" applyAlignment="1">
      <alignment horizontal="center" vertical="center"/>
    </xf>
    <xf numFmtId="0" fontId="25" fillId="0" borderId="0" xfId="26" applyFont="1" applyAlignment="1">
      <alignment horizontal="center" vertical="center"/>
    </xf>
    <xf numFmtId="0" fontId="25" fillId="0" borderId="9" xfId="26" applyFont="1" applyBorder="1" applyAlignment="1">
      <alignment horizontal="center" vertical="center"/>
    </xf>
    <xf numFmtId="0" fontId="25" fillId="0" borderId="5" xfId="26" applyFont="1" applyBorder="1" applyAlignment="1">
      <alignment horizontal="center" vertical="center"/>
    </xf>
    <xf numFmtId="0" fontId="25" fillId="0" borderId="7" xfId="26" applyFont="1" applyBorder="1" applyAlignment="1">
      <alignment horizontal="center" vertical="center"/>
    </xf>
    <xf numFmtId="0" fontId="25" fillId="0" borderId="10" xfId="26" applyFont="1" applyBorder="1" applyAlignment="1">
      <alignment horizontal="center" vertical="center"/>
    </xf>
    <xf numFmtId="176" fontId="31" fillId="0" borderId="0" xfId="26" applyNumberFormat="1" applyFont="1" applyAlignment="1">
      <alignment horizontal="center" vertical="center" shrinkToFit="1"/>
    </xf>
    <xf numFmtId="49" fontId="32" fillId="3" borderId="1" xfId="26" applyNumberFormat="1" applyFont="1" applyFill="1" applyBorder="1" applyAlignment="1">
      <alignment horizontal="distributed" vertical="center" indent="1"/>
    </xf>
    <xf numFmtId="49" fontId="32" fillId="3" borderId="2" xfId="26" applyNumberFormat="1" applyFont="1" applyFill="1" applyBorder="1" applyAlignment="1">
      <alignment horizontal="distributed" vertical="center" indent="1"/>
    </xf>
    <xf numFmtId="0" fontId="24" fillId="0" borderId="0" xfId="26" applyFont="1" applyAlignment="1">
      <alignment horizontal="center" vertical="center" shrinkToFit="1"/>
    </xf>
    <xf numFmtId="0" fontId="20" fillId="0" borderId="0" xfId="26" applyFont="1" applyAlignment="1">
      <alignment horizontal="center" vertical="center"/>
    </xf>
    <xf numFmtId="0" fontId="20" fillId="0" borderId="0" xfId="26" applyFont="1" applyAlignment="1">
      <alignment horizontal="right" vertical="center"/>
    </xf>
    <xf numFmtId="38" fontId="21" fillId="0" borderId="43" xfId="26" applyNumberFormat="1" applyFont="1" applyBorder="1" applyAlignment="1">
      <alignment horizontal="right" vertical="center" shrinkToFit="1"/>
    </xf>
    <xf numFmtId="38" fontId="21" fillId="0" borderId="32" xfId="26" applyNumberFormat="1" applyFont="1" applyBorder="1" applyAlignment="1">
      <alignment horizontal="right" vertical="center" shrinkToFit="1"/>
    </xf>
    <xf numFmtId="49" fontId="32" fillId="3" borderId="32" xfId="26" applyNumberFormat="1" applyFont="1" applyFill="1" applyBorder="1" applyAlignment="1">
      <alignment horizontal="center" vertical="center"/>
    </xf>
    <xf numFmtId="49" fontId="33" fillId="3" borderId="33" xfId="26" applyNumberFormat="1" applyFont="1" applyFill="1" applyBorder="1" applyAlignment="1">
      <alignment horizontal="center" vertical="center"/>
    </xf>
    <xf numFmtId="49" fontId="32" fillId="3" borderId="33" xfId="26" applyNumberFormat="1" applyFont="1" applyFill="1" applyBorder="1" applyAlignment="1">
      <alignment horizontal="center" vertical="center"/>
    </xf>
    <xf numFmtId="9" fontId="24" fillId="0" borderId="41" xfId="27" applyNumberFormat="1" applyFont="1" applyBorder="1" applyAlignment="1">
      <alignment horizontal="center" vertical="top" wrapText="1"/>
    </xf>
    <xf numFmtId="9" fontId="24" fillId="0" borderId="42" xfId="27" applyNumberFormat="1" applyFont="1" applyBorder="1" applyAlignment="1">
      <alignment horizontal="center" vertical="top" wrapText="1"/>
    </xf>
    <xf numFmtId="49" fontId="24" fillId="0" borderId="41" xfId="27" applyNumberFormat="1" applyFont="1" applyBorder="1" applyAlignment="1">
      <alignment horizontal="center" vertical="top" wrapText="1"/>
    </xf>
    <xf numFmtId="49" fontId="24" fillId="0" borderId="42" xfId="27" applyNumberFormat="1" applyFont="1" applyBorder="1" applyAlignment="1">
      <alignment horizontal="center" vertical="top" wrapText="1"/>
    </xf>
    <xf numFmtId="177" fontId="21" fillId="0" borderId="26" xfId="27" applyNumberFormat="1" applyFont="1" applyBorder="1" applyAlignment="1">
      <alignment horizontal="right" vertical="top" shrinkToFit="1"/>
    </xf>
    <xf numFmtId="177" fontId="21" fillId="0" borderId="27" xfId="27" applyNumberFormat="1" applyFont="1" applyBorder="1" applyAlignment="1">
      <alignment horizontal="right" vertical="top" shrinkToFit="1"/>
    </xf>
    <xf numFmtId="177" fontId="21" fillId="0" borderId="28" xfId="27" applyNumberFormat="1" applyFont="1" applyBorder="1" applyAlignment="1">
      <alignment horizontal="right" vertical="top" shrinkToFit="1"/>
    </xf>
    <xf numFmtId="49" fontId="21" fillId="0" borderId="26" xfId="27" applyNumberFormat="1" applyFont="1" applyBorder="1" applyAlignment="1">
      <alignment horizontal="center" vertical="top" wrapText="1"/>
    </xf>
    <xf numFmtId="49" fontId="21" fillId="0" borderId="27" xfId="27" applyNumberFormat="1" applyFont="1" applyBorder="1" applyAlignment="1">
      <alignment horizontal="center" vertical="top" wrapText="1"/>
    </xf>
    <xf numFmtId="49" fontId="21" fillId="0" borderId="28" xfId="27" applyNumberFormat="1" applyFont="1" applyBorder="1" applyAlignment="1">
      <alignment horizontal="center" vertical="top" wrapText="1"/>
    </xf>
    <xf numFmtId="49" fontId="21" fillId="0" borderId="26" xfId="27" applyNumberFormat="1" applyFont="1" applyBorder="1" applyAlignment="1">
      <alignment horizontal="right" vertical="top" shrinkToFit="1"/>
    </xf>
    <xf numFmtId="49" fontId="21" fillId="0" borderId="27" xfId="27" applyNumberFormat="1" applyFont="1" applyBorder="1" applyAlignment="1">
      <alignment horizontal="right" vertical="top" shrinkToFit="1"/>
    </xf>
    <xf numFmtId="49" fontId="21" fillId="0" borderId="28" xfId="27" applyNumberFormat="1" applyFont="1" applyBorder="1" applyAlignment="1">
      <alignment horizontal="right" vertical="top" shrinkToFit="1"/>
    </xf>
    <xf numFmtId="38" fontId="24" fillId="0" borderId="26" xfId="27" applyNumberFormat="1" applyFont="1" applyBorder="1" applyAlignment="1">
      <alignment horizontal="right" vertical="top" shrinkToFit="1"/>
    </xf>
    <xf numFmtId="38" fontId="24" fillId="0" borderId="27" xfId="27" applyNumberFormat="1" applyFont="1" applyBorder="1" applyAlignment="1">
      <alignment horizontal="right" vertical="top" shrinkToFit="1"/>
    </xf>
    <xf numFmtId="38" fontId="24" fillId="0" borderId="28" xfId="27" applyNumberFormat="1" applyFont="1" applyBorder="1" applyAlignment="1">
      <alignment horizontal="right" vertical="top" shrinkToFit="1"/>
    </xf>
    <xf numFmtId="49" fontId="24" fillId="0" borderId="26" xfId="27" applyNumberFormat="1" applyFont="1" applyBorder="1" applyAlignment="1">
      <alignment horizontal="left" vertical="top" wrapText="1"/>
    </xf>
    <xf numFmtId="49" fontId="24" fillId="0" borderId="27" xfId="27" applyNumberFormat="1" applyFont="1" applyBorder="1" applyAlignment="1">
      <alignment horizontal="left" vertical="top" wrapText="1"/>
    </xf>
    <xf numFmtId="49" fontId="24" fillId="0" borderId="28" xfId="27" applyNumberFormat="1" applyFont="1" applyBorder="1" applyAlignment="1">
      <alignment horizontal="left" vertical="top" wrapText="1"/>
    </xf>
    <xf numFmtId="38" fontId="21" fillId="0" borderId="12" xfId="26" applyNumberFormat="1" applyFont="1" applyBorder="1" applyAlignment="1">
      <alignment horizontal="right" vertical="center" shrinkToFit="1"/>
    </xf>
    <xf numFmtId="38" fontId="21" fillId="0" borderId="13" xfId="26" applyNumberFormat="1" applyFont="1" applyBorder="1" applyAlignment="1">
      <alignment horizontal="right" vertical="center" shrinkToFit="1"/>
    </xf>
    <xf numFmtId="38" fontId="21" fillId="0" borderId="15" xfId="26" applyNumberFormat="1" applyFont="1" applyBorder="1" applyAlignment="1">
      <alignment horizontal="right" vertical="center" shrinkToFit="1"/>
    </xf>
    <xf numFmtId="38" fontId="21" fillId="0" borderId="18" xfId="26" applyNumberFormat="1" applyFont="1" applyBorder="1" applyAlignment="1">
      <alignment horizontal="right" vertical="center" shrinkToFit="1"/>
    </xf>
    <xf numFmtId="177" fontId="21" fillId="0" borderId="29" xfId="27" applyNumberFormat="1" applyFont="1" applyBorder="1" applyAlignment="1">
      <alignment horizontal="right" vertical="top" shrinkToFit="1"/>
    </xf>
    <xf numFmtId="177" fontId="21" fillId="0" borderId="30" xfId="27" applyNumberFormat="1" applyFont="1" applyBorder="1" applyAlignment="1">
      <alignment horizontal="right" vertical="top" shrinkToFit="1"/>
    </xf>
    <xf numFmtId="177" fontId="21" fillId="0" borderId="31" xfId="27" applyNumberFormat="1" applyFont="1" applyBorder="1" applyAlignment="1">
      <alignment horizontal="right" vertical="top" shrinkToFit="1"/>
    </xf>
    <xf numFmtId="49" fontId="21" fillId="0" borderId="29" xfId="27" applyNumberFormat="1" applyFont="1" applyBorder="1" applyAlignment="1">
      <alignment horizontal="center" vertical="top" wrapText="1"/>
    </xf>
    <xf numFmtId="49" fontId="21" fillId="0" borderId="30" xfId="27" applyNumberFormat="1" applyFont="1" applyBorder="1" applyAlignment="1">
      <alignment horizontal="center" vertical="top" wrapText="1"/>
    </xf>
    <xf numFmtId="49" fontId="21" fillId="0" borderId="31" xfId="27" applyNumberFormat="1" applyFont="1" applyBorder="1" applyAlignment="1">
      <alignment horizontal="center" vertical="top" wrapText="1"/>
    </xf>
    <xf numFmtId="49" fontId="21" fillId="0" borderId="29" xfId="27" applyNumberFormat="1" applyFont="1" applyBorder="1" applyAlignment="1">
      <alignment horizontal="right" vertical="top" shrinkToFit="1"/>
    </xf>
    <xf numFmtId="49" fontId="21" fillId="0" borderId="30" xfId="27" applyNumberFormat="1" applyFont="1" applyBorder="1" applyAlignment="1">
      <alignment horizontal="right" vertical="top" shrinkToFit="1"/>
    </xf>
    <xf numFmtId="49" fontId="21" fillId="0" borderId="31" xfId="27" applyNumberFormat="1" applyFont="1" applyBorder="1" applyAlignment="1">
      <alignment horizontal="right" vertical="top" shrinkToFit="1"/>
    </xf>
    <xf numFmtId="38" fontId="24" fillId="0" borderId="29" xfId="27" applyNumberFormat="1" applyFont="1" applyBorder="1" applyAlignment="1">
      <alignment horizontal="right" vertical="top" shrinkToFit="1"/>
    </xf>
    <xf numFmtId="38" fontId="24" fillId="0" borderId="30" xfId="27" applyNumberFormat="1" applyFont="1" applyBorder="1" applyAlignment="1">
      <alignment horizontal="right" vertical="top" shrinkToFit="1"/>
    </xf>
    <xf numFmtId="38" fontId="24" fillId="0" borderId="31" xfId="27" applyNumberFormat="1" applyFont="1" applyBorder="1" applyAlignment="1">
      <alignment horizontal="right" vertical="top" shrinkToFit="1"/>
    </xf>
    <xf numFmtId="49" fontId="24" fillId="0" borderId="29" xfId="27" applyNumberFormat="1" applyFont="1" applyBorder="1" applyAlignment="1">
      <alignment horizontal="left" vertical="top" wrapText="1"/>
    </xf>
    <xf numFmtId="49" fontId="24" fillId="0" borderId="30" xfId="27" applyNumberFormat="1" applyFont="1" applyBorder="1" applyAlignment="1">
      <alignment horizontal="left" vertical="top" wrapText="1"/>
    </xf>
    <xf numFmtId="49" fontId="24" fillId="0" borderId="31" xfId="27" applyNumberFormat="1" applyFont="1" applyBorder="1" applyAlignment="1">
      <alignment horizontal="left" vertical="top" wrapText="1"/>
    </xf>
    <xf numFmtId="49" fontId="26" fillId="3" borderId="19" xfId="27" applyNumberFormat="1" applyFont="1" applyFill="1" applyBorder="1" applyAlignment="1">
      <alignment horizontal="center" vertical="center"/>
    </xf>
    <xf numFmtId="49" fontId="26" fillId="3" borderId="20" xfId="27" applyNumberFormat="1" applyFont="1" applyFill="1" applyBorder="1" applyAlignment="1">
      <alignment horizontal="center" vertical="center"/>
    </xf>
    <xf numFmtId="49" fontId="26" fillId="3" borderId="21" xfId="27" applyNumberFormat="1" applyFont="1" applyFill="1" applyBorder="1" applyAlignment="1">
      <alignment horizontal="center" vertical="center"/>
    </xf>
    <xf numFmtId="49" fontId="24" fillId="0" borderId="23" xfId="27" applyNumberFormat="1" applyFont="1" applyBorder="1" applyAlignment="1">
      <alignment horizontal="left" vertical="top" wrapText="1"/>
    </xf>
    <xf numFmtId="49" fontId="24" fillId="0" borderId="24" xfId="27" applyNumberFormat="1" applyFont="1" applyBorder="1" applyAlignment="1">
      <alignment horizontal="left" vertical="top" wrapText="1"/>
    </xf>
    <xf numFmtId="49" fontId="24" fillId="0" borderId="25" xfId="27" applyNumberFormat="1" applyFont="1" applyBorder="1" applyAlignment="1">
      <alignment horizontal="left" vertical="top" wrapText="1"/>
    </xf>
    <xf numFmtId="49" fontId="24" fillId="0" borderId="34" xfId="27" applyNumberFormat="1" applyFont="1" applyBorder="1" applyAlignment="1">
      <alignment horizontal="center" vertical="top" wrapText="1"/>
    </xf>
    <xf numFmtId="49" fontId="24" fillId="0" borderId="35" xfId="27" applyNumberFormat="1" applyFont="1" applyBorder="1" applyAlignment="1">
      <alignment horizontal="center" vertical="top" wrapText="1"/>
    </xf>
    <xf numFmtId="49" fontId="24" fillId="0" borderId="44" xfId="27" applyNumberFormat="1" applyFont="1" applyBorder="1" applyAlignment="1">
      <alignment horizontal="center" vertical="top" wrapText="1"/>
    </xf>
    <xf numFmtId="0" fontId="26" fillId="3" borderId="36" xfId="26" applyFont="1" applyFill="1" applyBorder="1" applyAlignment="1">
      <alignment horizontal="center" vertical="center"/>
    </xf>
    <xf numFmtId="9" fontId="24" fillId="0" borderId="40" xfId="27" applyNumberFormat="1" applyFont="1" applyBorder="1" applyAlignment="1">
      <alignment horizontal="center" vertical="top" wrapText="1"/>
    </xf>
    <xf numFmtId="49" fontId="26" fillId="3" borderId="37" xfId="27" applyNumberFormat="1" applyFont="1" applyFill="1" applyBorder="1" applyAlignment="1">
      <alignment horizontal="center" vertical="center"/>
    </xf>
    <xf numFmtId="49" fontId="26" fillId="3" borderId="38" xfId="27" applyNumberFormat="1" applyFont="1" applyFill="1" applyBorder="1" applyAlignment="1">
      <alignment horizontal="center" vertical="center"/>
    </xf>
    <xf numFmtId="49" fontId="26" fillId="3" borderId="39" xfId="27" applyNumberFormat="1" applyFont="1" applyFill="1" applyBorder="1" applyAlignment="1">
      <alignment horizontal="center" vertical="center"/>
    </xf>
    <xf numFmtId="49" fontId="24" fillId="0" borderId="40" xfId="27" applyNumberFormat="1" applyFont="1" applyBorder="1" applyAlignment="1">
      <alignment horizontal="center" vertical="top" wrapText="1"/>
    </xf>
    <xf numFmtId="177" fontId="24" fillId="0" borderId="23" xfId="27" applyNumberFormat="1" applyFont="1" applyBorder="1" applyAlignment="1">
      <alignment horizontal="right" vertical="top" shrinkToFit="1"/>
    </xf>
    <xf numFmtId="177" fontId="24" fillId="0" borderId="24" xfId="27" applyNumberFormat="1" applyFont="1" applyBorder="1" applyAlignment="1">
      <alignment horizontal="right" vertical="top" shrinkToFit="1"/>
    </xf>
    <xf numFmtId="177" fontId="24" fillId="0" borderId="25" xfId="27" applyNumberFormat="1" applyFont="1" applyBorder="1" applyAlignment="1">
      <alignment horizontal="right" vertical="top" shrinkToFit="1"/>
    </xf>
    <xf numFmtId="49" fontId="24" fillId="0" borderId="23" xfId="27" applyNumberFormat="1" applyFont="1" applyBorder="1" applyAlignment="1">
      <alignment horizontal="center" vertical="top" wrapText="1"/>
    </xf>
    <xf numFmtId="49" fontId="24" fillId="0" borderId="24" xfId="27" applyNumberFormat="1" applyFont="1" applyBorder="1" applyAlignment="1">
      <alignment horizontal="center" vertical="top" wrapText="1"/>
    </xf>
    <xf numFmtId="49" fontId="24" fillId="0" borderId="25" xfId="27" applyNumberFormat="1" applyFont="1" applyBorder="1" applyAlignment="1">
      <alignment horizontal="center" vertical="top" wrapText="1"/>
    </xf>
    <xf numFmtId="49" fontId="24" fillId="0" borderId="23" xfId="27" applyNumberFormat="1" applyFont="1" applyBorder="1" applyAlignment="1">
      <alignment horizontal="right" vertical="top" shrinkToFit="1"/>
    </xf>
    <xf numFmtId="49" fontId="24" fillId="0" borderId="24" xfId="27" applyNumberFormat="1" applyFont="1" applyBorder="1" applyAlignment="1">
      <alignment horizontal="right" vertical="top" shrinkToFit="1"/>
    </xf>
    <xf numFmtId="49" fontId="24" fillId="0" borderId="25" xfId="27" applyNumberFormat="1" applyFont="1" applyBorder="1" applyAlignment="1">
      <alignment horizontal="right" vertical="top" shrinkToFit="1"/>
    </xf>
    <xf numFmtId="38" fontId="24" fillId="0" borderId="23" xfId="27" applyNumberFormat="1" applyFont="1" applyBorder="1" applyAlignment="1">
      <alignment horizontal="right" vertical="top" shrinkToFit="1"/>
    </xf>
    <xf numFmtId="38" fontId="24" fillId="0" borderId="24" xfId="27" applyNumberFormat="1" applyFont="1" applyBorder="1" applyAlignment="1">
      <alignment horizontal="right" vertical="top" shrinkToFit="1"/>
    </xf>
    <xf numFmtId="38" fontId="24" fillId="0" borderId="25" xfId="27" applyNumberFormat="1" applyFont="1" applyBorder="1" applyAlignment="1">
      <alignment horizontal="right" vertical="top" shrinkToFit="1"/>
    </xf>
    <xf numFmtId="49" fontId="26" fillId="3" borderId="22" xfId="27" applyNumberFormat="1" applyFont="1" applyFill="1" applyBorder="1" applyAlignment="1">
      <alignment horizontal="center" vertical="center"/>
    </xf>
    <xf numFmtId="0" fontId="23" fillId="3" borderId="11" xfId="26" applyFont="1" applyFill="1" applyBorder="1" applyAlignment="1">
      <alignment horizontal="center" vertical="center"/>
    </xf>
    <xf numFmtId="0" fontId="23" fillId="3" borderId="12" xfId="26" applyFont="1" applyFill="1" applyBorder="1" applyAlignment="1">
      <alignment horizontal="center" vertical="center"/>
    </xf>
    <xf numFmtId="0" fontId="23" fillId="3" borderId="14" xfId="26" applyFont="1" applyFill="1" applyBorder="1" applyAlignment="1">
      <alignment horizontal="center" vertical="center"/>
    </xf>
    <xf numFmtId="0" fontId="23" fillId="3" borderId="0" xfId="26" applyFont="1" applyFill="1" applyAlignment="1">
      <alignment horizontal="center" vertical="center"/>
    </xf>
    <xf numFmtId="0" fontId="23" fillId="3" borderId="17" xfId="26" applyFont="1" applyFill="1" applyBorder="1" applyAlignment="1">
      <alignment horizontal="center" vertical="center"/>
    </xf>
    <xf numFmtId="0" fontId="23" fillId="3" borderId="15" xfId="26" applyFont="1" applyFill="1" applyBorder="1" applyAlignment="1">
      <alignment horizontal="center" vertical="center"/>
    </xf>
    <xf numFmtId="3" fontId="28" fillId="0" borderId="12" xfId="26" applyNumberFormat="1" applyFont="1" applyBorder="1" applyAlignment="1">
      <alignment horizontal="right" vertical="center"/>
    </xf>
    <xf numFmtId="3" fontId="28" fillId="0" borderId="0" xfId="26" applyNumberFormat="1" applyFont="1" applyAlignment="1">
      <alignment horizontal="right" vertical="center"/>
    </xf>
    <xf numFmtId="3" fontId="28" fillId="0" borderId="15" xfId="26" applyNumberFormat="1" applyFont="1" applyBorder="1" applyAlignment="1">
      <alignment horizontal="right" vertical="center"/>
    </xf>
    <xf numFmtId="5" fontId="28" fillId="0" borderId="12" xfId="26" applyNumberFormat="1" applyFont="1" applyBorder="1" applyAlignment="1">
      <alignment horizontal="center" vertical="center"/>
    </xf>
    <xf numFmtId="5" fontId="28" fillId="0" borderId="0" xfId="26" applyNumberFormat="1" applyFont="1" applyAlignment="1">
      <alignment horizontal="center" vertical="center"/>
    </xf>
    <xf numFmtId="5" fontId="28" fillId="0" borderId="15" xfId="26" applyNumberFormat="1" applyFont="1" applyBorder="1" applyAlignment="1">
      <alignment horizontal="center" vertical="center"/>
    </xf>
    <xf numFmtId="0" fontId="29" fillId="0" borderId="12" xfId="26" applyFont="1" applyBorder="1" applyAlignment="1">
      <alignment horizontal="center" vertical="center"/>
    </xf>
    <xf numFmtId="0" fontId="29" fillId="0" borderId="13" xfId="26" applyFont="1" applyBorder="1" applyAlignment="1">
      <alignment horizontal="center" vertical="center"/>
    </xf>
    <xf numFmtId="0" fontId="29" fillId="0" borderId="0" xfId="26" applyFont="1" applyAlignment="1">
      <alignment horizontal="center" vertical="center"/>
    </xf>
    <xf numFmtId="0" fontId="29" fillId="0" borderId="16" xfId="26" applyFont="1" applyBorder="1" applyAlignment="1">
      <alignment horizontal="center" vertical="center"/>
    </xf>
    <xf numFmtId="0" fontId="29" fillId="0" borderId="15" xfId="26" applyFont="1" applyBorder="1" applyAlignment="1">
      <alignment horizontal="center" vertical="center"/>
    </xf>
    <xf numFmtId="0" fontId="29" fillId="0" borderId="18" xfId="26" applyFont="1" applyBorder="1" applyAlignment="1">
      <alignment horizontal="center" vertical="center"/>
    </xf>
    <xf numFmtId="0" fontId="21" fillId="0" borderId="33" xfId="26" applyFont="1" applyBorder="1" applyAlignment="1">
      <alignment horizontal="left" vertical="top" shrinkToFit="1"/>
    </xf>
    <xf numFmtId="0" fontId="25" fillId="0" borderId="0" xfId="26" applyFont="1" applyAlignment="1">
      <alignment horizontal="center" vertical="center" shrinkToFit="1"/>
    </xf>
    <xf numFmtId="0" fontId="21" fillId="0" borderId="0" xfId="26" applyFont="1" applyAlignment="1">
      <alignment horizontal="center" vertical="center" shrinkToFit="1"/>
    </xf>
    <xf numFmtId="14" fontId="20" fillId="0" borderId="0" xfId="26" applyNumberFormat="1" applyFont="1" applyAlignment="1">
      <alignment horizontal="left" vertical="top" wrapText="1"/>
    </xf>
    <xf numFmtId="49" fontId="22" fillId="2" borderId="32" xfId="26" applyNumberFormat="1" applyFont="1" applyFill="1" applyBorder="1" applyAlignment="1">
      <alignment horizontal="left" vertical="center"/>
    </xf>
    <xf numFmtId="49" fontId="21" fillId="0" borderId="32" xfId="26" applyNumberFormat="1" applyFont="1" applyBorder="1" applyAlignment="1">
      <alignment horizontal="right" vertical="center" shrinkToFit="1"/>
    </xf>
    <xf numFmtId="49" fontId="22" fillId="2" borderId="32" xfId="26" applyNumberFormat="1" applyFont="1" applyFill="1" applyBorder="1" applyAlignment="1">
      <alignment horizontal="center" vertical="center"/>
    </xf>
  </cellXfs>
  <cellStyles count="28">
    <cellStyle name="標準" xfId="0" builtinId="0"/>
    <cellStyle name="標準 10" xfId="16" xr:uid="{5F8BC112-C0DF-4907-A625-FB9ED72045B5}"/>
    <cellStyle name="標準 11" xfId="18" xr:uid="{BD1AF75E-4B64-43B1-8CFE-C44E4C8B910A}"/>
    <cellStyle name="標準 12" xfId="20" xr:uid="{94FD0DF1-4E98-42E2-AB31-53BD46BB13B8}"/>
    <cellStyle name="標準 13" xfId="22" xr:uid="{18F46278-DA05-42AB-B682-FCDF214B382A}"/>
    <cellStyle name="標準 14" xfId="24" xr:uid="{74935900-E5E7-41E0-99ED-ADBF1A1CBFAB}"/>
    <cellStyle name="標準 15" xfId="26" xr:uid="{BA26B6C4-DE35-4DC9-B74F-DEE6A061DE6E}"/>
    <cellStyle name="標準 2" xfId="1" xr:uid="{CFF4E474-5EC9-45B1-B3E7-18EEBF57EBCB}"/>
    <cellStyle name="標準 2 10" xfId="19" xr:uid="{54CCE7A8-6A55-45D8-9A65-1AA9C4914596}"/>
    <cellStyle name="標準 2 11" xfId="21" xr:uid="{1327DAE1-B3F4-4BE0-9E94-DB39993B0046}"/>
    <cellStyle name="標準 2 12" xfId="23" xr:uid="{E2A830D9-A5B6-426E-94DD-EB19993D8412}"/>
    <cellStyle name="標準 2 13" xfId="25" xr:uid="{9FB0F2AF-1681-4215-9EED-A5005F8F2FE8}"/>
    <cellStyle name="標準 2 14" xfId="27" xr:uid="{2D580C0E-E1C9-4801-AC87-F11783906406}"/>
    <cellStyle name="標準 2 2" xfId="3" xr:uid="{22C20CF3-8804-459C-989A-33B65D976988}"/>
    <cellStyle name="標準 2 3" xfId="5" xr:uid="{6F786162-DDF6-47F6-BD84-A9CE6E019643}"/>
    <cellStyle name="標準 2 4" xfId="7" xr:uid="{4921E331-FCB2-487A-ADD9-5DD415266006}"/>
    <cellStyle name="標準 2 5" xfId="9" xr:uid="{379163BA-5E23-4C3A-A7EC-99799A250210}"/>
    <cellStyle name="標準 2 6" xfId="11" xr:uid="{525D3496-9ED8-4E36-9EFA-5C43D63C3D1F}"/>
    <cellStyle name="標準 2 7" xfId="13" xr:uid="{AECA6785-65F1-47FA-9C20-57A3B4B6B510}"/>
    <cellStyle name="標準 2 8" xfId="15" xr:uid="{93A25698-AF1D-4E90-AACD-5C976B7A4C74}"/>
    <cellStyle name="標準 2 9" xfId="17" xr:uid="{9F3975F2-22BC-4E30-87E4-4F52636BA8AB}"/>
    <cellStyle name="標準 3" xfId="2" xr:uid="{B77A8D87-F7BE-4547-8298-1F95E681E07B}"/>
    <cellStyle name="標準 4" xfId="4" xr:uid="{E2FFC439-3FE0-4DF4-90E6-09759656D7C8}"/>
    <cellStyle name="標準 5" xfId="6" xr:uid="{FB28B679-870D-4726-863D-702FBEC375B3}"/>
    <cellStyle name="標準 6" xfId="8" xr:uid="{1F153CC6-230E-4DF2-A198-F6B2D633EF09}"/>
    <cellStyle name="標準 7" xfId="10" xr:uid="{3259829B-237C-4469-A799-1D1996544BE5}"/>
    <cellStyle name="標準 8" xfId="12" xr:uid="{951EA409-4D2D-498B-A3EA-3538F0A1FD43}"/>
    <cellStyle name="標準 9" xfId="14" xr:uid="{E7ABC3BF-22B3-41F8-AFEF-E9500C8B1ED1}"/>
  </cellStyles>
  <dxfs count="0"/>
  <tableStyles count="0" defaultTableStyle="TableStyleMedium2" defaultPivotStyle="PivotStyleLight16"/>
  <colors>
    <mruColors>
      <color rgb="FFFDF8D5"/>
      <color rgb="FFFCF1D6"/>
      <color rgb="FF00FF99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72</xdr:col>
      <xdr:colOff>123825</xdr:colOff>
      <xdr:row>23</xdr:row>
      <xdr:rowOff>9524</xdr:rowOff>
    </xdr:from>
    <xdr:to>
      <xdr:col>74</xdr:col>
      <xdr:colOff>190500</xdr:colOff>
      <xdr:row>39</xdr:row>
      <xdr:rowOff>95249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B878700-9CD7-4FA1-B7A8-EAF6FC27E4A3}"/>
            </a:ext>
          </a:extLst>
        </xdr:cNvPr>
        <xdr:cNvSpPr txBox="1"/>
      </xdr:nvSpPr>
      <xdr:spPr>
        <a:xfrm>
          <a:off x="6981825" y="2200274"/>
          <a:ext cx="4276725" cy="1609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入力禁止項目：</a:t>
          </a:r>
          <a:endParaRPr kumimoji="1" lang="en-US" altLang="ja-JP" sz="1100"/>
        </a:p>
        <a:p>
          <a:r>
            <a:rPr kumimoji="1" lang="ja-JP" altLang="en-US" sz="1100"/>
            <a:t>〇すべて（ヘッダー付明細のシートからすべて値をもってきている。）編集は、ヘッダー付明細から行う。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表紙の項目は、触らないでください。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72</xdr:col>
      <xdr:colOff>76200</xdr:colOff>
      <xdr:row>50</xdr:row>
      <xdr:rowOff>19051</xdr:rowOff>
    </xdr:from>
    <xdr:to>
      <xdr:col>107</xdr:col>
      <xdr:colOff>457200</xdr:colOff>
      <xdr:row>54</xdr:row>
      <xdr:rowOff>123826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9203696-EC15-4712-8CE4-580D7A50FA19}"/>
            </a:ext>
          </a:extLst>
        </xdr:cNvPr>
        <xdr:cNvSpPr txBox="1"/>
      </xdr:nvSpPr>
      <xdr:spPr>
        <a:xfrm>
          <a:off x="6934200" y="3257551"/>
          <a:ext cx="4276725" cy="1219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入力禁止項目：</a:t>
          </a:r>
          <a:endParaRPr kumimoji="1" lang="en-US" altLang="ja-JP" sz="1100"/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〇金額（数量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単価で表示される）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〇合計金額（計算式が入っている）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〇消費税額（計算式が入っている）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112</xdr:row>
      <xdr:rowOff>19050</xdr:rowOff>
    </xdr:from>
    <xdr:to>
      <xdr:col>48</xdr:col>
      <xdr:colOff>66675</xdr:colOff>
      <xdr:row>117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AE09A82-974C-C0A4-04F0-82629426E2DD}"/>
            </a:ext>
          </a:extLst>
        </xdr:cNvPr>
        <xdr:cNvSpPr txBox="1"/>
      </xdr:nvSpPr>
      <xdr:spPr>
        <a:xfrm>
          <a:off x="2667000" y="10163175"/>
          <a:ext cx="1971675" cy="447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ページ番号は直接入力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73</xdr:col>
      <xdr:colOff>85725</xdr:colOff>
      <xdr:row>50</xdr:row>
      <xdr:rowOff>133349</xdr:rowOff>
    </xdr:from>
    <xdr:to>
      <xdr:col>79</xdr:col>
      <xdr:colOff>419100</xdr:colOff>
      <xdr:row>61</xdr:row>
      <xdr:rowOff>57150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D474403-44F0-4770-94A1-45DA23991DAB}"/>
            </a:ext>
          </a:extLst>
        </xdr:cNvPr>
        <xdr:cNvSpPr txBox="1"/>
      </xdr:nvSpPr>
      <xdr:spPr>
        <a:xfrm>
          <a:off x="7038975" y="923924"/>
          <a:ext cx="4276725" cy="3171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入力禁止項目：</a:t>
          </a:r>
          <a:endParaRPr kumimoji="1" lang="en-US" altLang="ja-JP" sz="1100"/>
        </a:p>
        <a:p>
          <a:r>
            <a:rPr kumimoji="1" lang="ja-JP" altLang="en-US" sz="1100"/>
            <a:t>〇金額（数量</a:t>
          </a:r>
          <a:r>
            <a:rPr kumimoji="1" lang="en-US" altLang="ja-JP" sz="1100"/>
            <a:t>×</a:t>
          </a:r>
          <a:r>
            <a:rPr kumimoji="1" lang="ja-JP" altLang="en-US" sz="1100"/>
            <a:t>単価で表示される）</a:t>
          </a:r>
          <a:endParaRPr kumimoji="1" lang="en-US" altLang="ja-JP" sz="1100"/>
        </a:p>
        <a:p>
          <a:r>
            <a:rPr kumimoji="1" lang="ja-JP" altLang="en-US" sz="1100"/>
            <a:t>〇合計金額（計算式が入っている）</a:t>
          </a:r>
          <a:endParaRPr kumimoji="1" lang="en-US" altLang="ja-JP" sz="1100"/>
        </a:p>
        <a:p>
          <a:r>
            <a:rPr kumimoji="1" lang="ja-JP" altLang="en-US" sz="1100"/>
            <a:t>〇消費税額（計算式が入っている）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〇件名（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ヘッダー付明細のシートからすべて値をもってきている。）編集は、ヘッダー付明細から行う。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〇</a:t>
          </a:r>
          <a:r>
            <a:rPr kumimoji="1" lang="en-US" altLang="ja-JP" sz="1100"/>
            <a:t>No</a:t>
          </a:r>
          <a:r>
            <a:rPr kumimoji="1" lang="ja-JP" altLang="en-US" sz="1100"/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ヘッダー付明細のシートからすべて値をもってきている。）編集は、ヘッダー付明細から行う。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〇見積日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（ヘッダー付明細のシートからすべて値をもってきている。）編集は、ヘッダー付明細から行う。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>
              <a:effectLst/>
            </a:rPr>
            <a:t>〇有効期限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（ヘッダー付明細のシートからすべて値をもってきている。）編集は、ヘッダー付明細から行う。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25</xdr:col>
      <xdr:colOff>38100</xdr:colOff>
      <xdr:row>111</xdr:row>
      <xdr:rowOff>123825</xdr:rowOff>
    </xdr:from>
    <xdr:to>
      <xdr:col>46</xdr:col>
      <xdr:colOff>9525</xdr:colOff>
      <xdr:row>113</xdr:row>
      <xdr:rowOff>95250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AD9158F-5FB4-4DEE-9656-1D6D2EDA5B7E}"/>
            </a:ext>
          </a:extLst>
        </xdr:cNvPr>
        <xdr:cNvSpPr txBox="1"/>
      </xdr:nvSpPr>
      <xdr:spPr>
        <a:xfrm>
          <a:off x="2419350" y="10182225"/>
          <a:ext cx="1971675" cy="447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ページ番号は直接入力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DCA83-9AD4-42F3-9CA9-FA91E08E6977}">
  <sheetPr codeName="Sheet43"/>
  <dimension ref="A1:BV111"/>
  <sheetViews>
    <sheetView view="pageBreakPreview" zoomScaleNormal="100" zoomScaleSheetLayoutView="100" workbookViewId="0">
      <selection activeCell="BD50" sqref="BD50"/>
    </sheetView>
  </sheetViews>
  <sheetFormatPr defaultColWidth="8.625" defaultRowHeight="18.75"/>
  <cols>
    <col min="1" max="72" width="1.25" style="1" customWidth="1"/>
    <col min="73" max="73" width="8.625" style="1"/>
    <col min="74" max="74" width="46.625" style="1" customWidth="1"/>
    <col min="75" max="76" width="8.625" style="1"/>
    <col min="77" max="108" width="1.25" style="1" customWidth="1"/>
    <col min="109" max="16384" width="8.625" style="1"/>
  </cols>
  <sheetData>
    <row r="1" spans="1:71" ht="7.5" customHeight="1">
      <c r="A1" s="62" t="s">
        <v>26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3"/>
    </row>
    <row r="2" spans="1:71" ht="7.5" customHeight="1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4"/>
    </row>
    <row r="3" spans="1:71" ht="7.5" customHeight="1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3"/>
    </row>
    <row r="4" spans="1:71" ht="7.5" customHeight="1">
      <c r="A4" s="4"/>
      <c r="B4" s="4"/>
      <c r="C4" s="4"/>
      <c r="D4" s="4"/>
      <c r="E4" s="4"/>
      <c r="F4" s="4"/>
      <c r="G4" s="38" t="str">
        <f>ヘッダ付明細!$A$2</f>
        <v>宛先郵便番号</v>
      </c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5"/>
      <c r="AV4" s="40" t="s">
        <v>0</v>
      </c>
      <c r="AW4" s="40"/>
      <c r="AX4" s="40"/>
      <c r="AY4" s="40"/>
      <c r="AZ4" s="40"/>
      <c r="BA4" s="40"/>
      <c r="BB4" s="40"/>
      <c r="BC4" s="40"/>
      <c r="BD4" s="40"/>
      <c r="BE4" s="40"/>
      <c r="BF4" s="38" t="str">
        <f>ヘッダ付明細!$BG$1</f>
        <v>伝票番号</v>
      </c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4"/>
    </row>
    <row r="5" spans="1:71" ht="7.5" customHeight="1">
      <c r="A5" s="4"/>
      <c r="B5" s="4"/>
      <c r="C5" s="4"/>
      <c r="D5" s="4"/>
      <c r="E5" s="4"/>
      <c r="F5" s="4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5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4"/>
    </row>
    <row r="6" spans="1:71" ht="7.5" customHeight="1">
      <c r="A6" s="4"/>
      <c r="B6" s="4"/>
      <c r="C6" s="4"/>
      <c r="D6" s="4"/>
      <c r="E6" s="4"/>
      <c r="F6" s="4"/>
      <c r="G6" s="38" t="str">
        <f>ヘッダ付明細!$A$4</f>
        <v>宛先住所１（都道府県市区町村）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5"/>
      <c r="AV6" s="64" t="s">
        <v>27</v>
      </c>
      <c r="AW6" s="64"/>
      <c r="AX6" s="64"/>
      <c r="AY6" s="64"/>
      <c r="AZ6" s="64"/>
      <c r="BA6" s="64"/>
      <c r="BB6" s="64"/>
      <c r="BC6" s="64"/>
      <c r="BD6" s="64"/>
      <c r="BE6" s="64"/>
      <c r="BF6" s="42">
        <f>ヘッダ付明細!$BG$3</f>
        <v>45658</v>
      </c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4"/>
    </row>
    <row r="7" spans="1:71" ht="7.5" customHeight="1">
      <c r="A7" s="4"/>
      <c r="B7" s="4"/>
      <c r="C7" s="4"/>
      <c r="D7" s="4"/>
      <c r="E7" s="4"/>
      <c r="F7" s="4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5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4"/>
    </row>
    <row r="8" spans="1:71" ht="7.5" customHeight="1">
      <c r="A8" s="4"/>
      <c r="B8" s="4"/>
      <c r="C8" s="4"/>
      <c r="D8" s="4"/>
      <c r="E8" s="4"/>
      <c r="F8" s="4"/>
      <c r="G8" s="38" t="str">
        <f>ヘッダ付明細!$A$6</f>
        <v>宛先住所２（番地・その他）</v>
      </c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5"/>
      <c r="BS8" s="4"/>
    </row>
    <row r="9" spans="1:71" ht="7.5" customHeight="1">
      <c r="A9" s="4"/>
      <c r="B9" s="4"/>
      <c r="C9" s="4"/>
      <c r="D9" s="4"/>
      <c r="E9" s="4"/>
      <c r="F9" s="4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5"/>
      <c r="BS9" s="4"/>
    </row>
    <row r="10" spans="1:71" ht="7.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</row>
    <row r="11" spans="1:71" ht="7.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</row>
    <row r="12" spans="1:71" ht="7.5" customHeight="1">
      <c r="A12" s="4"/>
      <c r="B12" s="4"/>
      <c r="C12" s="4"/>
      <c r="D12" s="4"/>
      <c r="E12" s="4"/>
      <c r="F12" s="4"/>
      <c r="G12" s="39" t="str">
        <f>ヘッダ付明細!$A$9</f>
        <v>宛先名（得意先名）</v>
      </c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4"/>
      <c r="BM12" s="4"/>
      <c r="BN12" s="4"/>
      <c r="BO12" s="4"/>
      <c r="BP12" s="4"/>
      <c r="BQ12" s="4"/>
      <c r="BR12" s="4"/>
      <c r="BS12" s="4"/>
    </row>
    <row r="13" spans="1:71" ht="7.5" customHeight="1">
      <c r="A13" s="4"/>
      <c r="B13" s="4"/>
      <c r="C13" s="4"/>
      <c r="D13" s="4"/>
      <c r="E13" s="4"/>
      <c r="F13" s="4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4"/>
      <c r="BM13" s="4"/>
      <c r="BN13" s="4"/>
      <c r="BO13" s="4"/>
      <c r="BP13" s="4"/>
      <c r="BQ13" s="4"/>
      <c r="BR13" s="4"/>
      <c r="BS13" s="4"/>
    </row>
    <row r="14" spans="1:71" ht="7.5" customHeight="1">
      <c r="A14" s="4"/>
      <c r="B14" s="4"/>
      <c r="C14" s="4"/>
      <c r="D14" s="4"/>
      <c r="E14" s="4"/>
      <c r="F14" s="4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4"/>
      <c r="BM14" s="4"/>
      <c r="BN14" s="4"/>
      <c r="BO14" s="4"/>
      <c r="BP14" s="4"/>
      <c r="BQ14" s="4"/>
      <c r="BR14" s="4"/>
      <c r="BS14" s="4"/>
    </row>
    <row r="15" spans="1:71" ht="7.5" customHeight="1">
      <c r="A15" s="4"/>
      <c r="B15" s="4"/>
      <c r="C15" s="4"/>
      <c r="D15" s="4"/>
      <c r="E15" s="4"/>
      <c r="F15" s="4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4"/>
      <c r="BM15" s="4"/>
      <c r="BN15" s="4"/>
      <c r="BO15" s="4"/>
      <c r="BP15" s="4"/>
      <c r="BQ15" s="4"/>
      <c r="BR15" s="4"/>
      <c r="BS15" s="4"/>
    </row>
    <row r="16" spans="1:71" ht="7.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</row>
    <row r="17" spans="1:71" ht="7.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BS17" s="4"/>
    </row>
    <row r="18" spans="1:71" ht="7.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BS18" s="4"/>
    </row>
    <row r="19" spans="1:71" ht="7.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BS19" s="4"/>
    </row>
    <row r="20" spans="1:71" ht="7.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BS20" s="4"/>
    </row>
    <row r="21" spans="1:71" ht="7.5" customHeight="1">
      <c r="A21" s="65" t="s">
        <v>42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</row>
    <row r="22" spans="1:71" ht="7.5" customHeight="1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</row>
    <row r="23" spans="1:71" ht="7.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</row>
    <row r="24" spans="1:71" ht="7.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</row>
    <row r="25" spans="1:71" ht="7.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</row>
    <row r="26" spans="1:71" ht="7.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</row>
    <row r="27" spans="1:71" ht="7.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</row>
    <row r="28" spans="1:71" ht="7.5" customHeight="1">
      <c r="A28" s="4"/>
      <c r="B28" s="4"/>
      <c r="C28" s="4"/>
      <c r="D28" s="4"/>
      <c r="E28" s="6"/>
      <c r="F28" s="46" t="s">
        <v>43</v>
      </c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52">
        <f>ヘッダ付明細!N30</f>
        <v>2018</v>
      </c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6" t="s">
        <v>39</v>
      </c>
      <c r="AY28" s="56"/>
      <c r="AZ28" s="56"/>
      <c r="BA28" s="56"/>
      <c r="BB28" s="56" t="s">
        <v>44</v>
      </c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9"/>
      <c r="BN28" s="4"/>
      <c r="BO28" s="4"/>
      <c r="BP28" s="4"/>
      <c r="BQ28" s="4"/>
      <c r="BR28" s="4"/>
      <c r="BS28" s="4"/>
    </row>
    <row r="29" spans="1:71" ht="7.5" customHeight="1">
      <c r="A29" s="4"/>
      <c r="B29" s="4"/>
      <c r="C29" s="4"/>
      <c r="D29" s="4"/>
      <c r="E29" s="6"/>
      <c r="F29" s="48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60"/>
      <c r="BN29" s="4"/>
      <c r="BO29" s="4"/>
      <c r="BP29" s="4"/>
      <c r="BQ29" s="4"/>
      <c r="BR29" s="4"/>
      <c r="BS29" s="4"/>
    </row>
    <row r="30" spans="1:71" ht="7.5" customHeight="1">
      <c r="A30" s="4"/>
      <c r="B30" s="4"/>
      <c r="C30" s="4"/>
      <c r="D30" s="4"/>
      <c r="E30" s="6"/>
      <c r="F30" s="48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60"/>
      <c r="BN30" s="4"/>
      <c r="BO30" s="4"/>
      <c r="BP30" s="4"/>
      <c r="BQ30" s="4"/>
      <c r="BR30" s="4"/>
      <c r="BS30" s="4"/>
    </row>
    <row r="31" spans="1:71" ht="7.5" customHeight="1">
      <c r="A31" s="4"/>
      <c r="B31" s="4"/>
      <c r="C31" s="4"/>
      <c r="D31" s="4"/>
      <c r="E31" s="6"/>
      <c r="F31" s="48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60"/>
      <c r="BN31" s="4"/>
      <c r="BO31" s="4"/>
      <c r="BP31" s="4"/>
      <c r="BQ31" s="4"/>
      <c r="BR31" s="4"/>
      <c r="BS31" s="4"/>
    </row>
    <row r="32" spans="1:71" ht="7.5" customHeight="1">
      <c r="A32" s="4"/>
      <c r="B32" s="4"/>
      <c r="C32" s="4"/>
      <c r="D32" s="4"/>
      <c r="E32" s="6"/>
      <c r="F32" s="48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60"/>
      <c r="BN32" s="4"/>
      <c r="BO32" s="4"/>
      <c r="BP32" s="4"/>
      <c r="BQ32" s="4"/>
      <c r="BR32" s="4"/>
      <c r="BS32" s="4"/>
    </row>
    <row r="33" spans="1:71" ht="7.5" customHeight="1">
      <c r="A33" s="4"/>
      <c r="B33" s="4"/>
      <c r="C33" s="4"/>
      <c r="D33" s="4"/>
      <c r="E33" s="6"/>
      <c r="F33" s="50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61"/>
      <c r="BN33" s="4"/>
      <c r="BO33" s="4"/>
      <c r="BP33" s="4"/>
      <c r="BQ33" s="4"/>
      <c r="BR33" s="4"/>
      <c r="BS33" s="4"/>
    </row>
    <row r="34" spans="1:71" ht="7.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</row>
    <row r="35" spans="1:71" ht="7.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</row>
    <row r="36" spans="1:71" ht="7.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</row>
    <row r="37" spans="1:71" ht="7.5" customHeight="1">
      <c r="A37" s="4"/>
      <c r="B37" s="4"/>
      <c r="C37" s="4"/>
      <c r="D37" s="4"/>
      <c r="E37" s="4"/>
      <c r="F37" s="4"/>
      <c r="H37" s="40" t="s">
        <v>1</v>
      </c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38" t="str">
        <f>ヘッダ付明細!$L$14</f>
        <v>件名（工事名）</v>
      </c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4"/>
      <c r="BM37" s="4"/>
      <c r="BN37" s="4"/>
      <c r="BO37" s="4"/>
      <c r="BP37" s="4"/>
      <c r="BQ37" s="4"/>
      <c r="BR37" s="4"/>
      <c r="BS37" s="4"/>
    </row>
    <row r="38" spans="1:71" ht="7.5" customHeight="1">
      <c r="A38" s="4"/>
      <c r="B38" s="4"/>
      <c r="C38" s="4"/>
      <c r="D38" s="4"/>
      <c r="E38" s="4"/>
      <c r="F38" s="4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4"/>
      <c r="BM38" s="4"/>
      <c r="BN38" s="4"/>
      <c r="BO38" s="4"/>
      <c r="BP38" s="4"/>
      <c r="BQ38" s="4"/>
      <c r="BR38" s="4"/>
      <c r="BS38" s="4"/>
    </row>
    <row r="39" spans="1:71" ht="7.5" customHeight="1">
      <c r="A39" s="4"/>
      <c r="B39" s="4"/>
      <c r="C39" s="4"/>
      <c r="D39" s="4"/>
      <c r="E39" s="4"/>
      <c r="F39" s="4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8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</row>
    <row r="40" spans="1:71" ht="7.5" customHeight="1">
      <c r="A40" s="4"/>
      <c r="B40" s="4"/>
      <c r="C40" s="4"/>
      <c r="D40" s="4"/>
      <c r="E40" s="4"/>
      <c r="F40" s="4"/>
      <c r="H40" s="41" t="s">
        <v>24</v>
      </c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38" t="str">
        <f>ヘッダ付明細!$L$16</f>
        <v>物件名</v>
      </c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4"/>
      <c r="BM40" s="4"/>
      <c r="BN40" s="4"/>
      <c r="BO40" s="4"/>
      <c r="BP40" s="4"/>
      <c r="BQ40" s="4"/>
      <c r="BR40" s="4"/>
      <c r="BS40" s="4"/>
    </row>
    <row r="41" spans="1:71" ht="7.5" customHeight="1">
      <c r="A41" s="4"/>
      <c r="B41" s="4"/>
      <c r="C41" s="4"/>
      <c r="D41" s="4"/>
      <c r="E41" s="4"/>
      <c r="F41" s="4"/>
      <c r="G41" s="4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4"/>
      <c r="BM41" s="4"/>
      <c r="BN41" s="4"/>
      <c r="BO41" s="4"/>
      <c r="BP41" s="4"/>
      <c r="BQ41" s="4"/>
      <c r="BR41" s="4"/>
      <c r="BS41" s="4"/>
    </row>
    <row r="42" spans="1:71" ht="7.5" customHeight="1">
      <c r="A42" s="4"/>
      <c r="B42" s="4"/>
      <c r="C42" s="4"/>
      <c r="D42" s="4"/>
      <c r="E42" s="4"/>
      <c r="F42" s="4"/>
      <c r="G42" s="4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</row>
    <row r="43" spans="1:71" ht="7.5" customHeight="1">
      <c r="A43" s="4"/>
      <c r="B43" s="4"/>
      <c r="C43" s="4"/>
      <c r="D43" s="4"/>
      <c r="E43" s="4"/>
      <c r="F43" s="4"/>
      <c r="G43" s="4"/>
      <c r="H43" s="40" t="s">
        <v>3</v>
      </c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38" t="str">
        <f>ヘッダ付明細!$L$18</f>
        <v>御担当（得意先担当者）</v>
      </c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4"/>
      <c r="BM43" s="4"/>
      <c r="BN43" s="4"/>
      <c r="BO43" s="4"/>
      <c r="BP43" s="4"/>
      <c r="BQ43" s="4"/>
      <c r="BR43" s="4"/>
      <c r="BS43" s="4"/>
    </row>
    <row r="44" spans="1:71" ht="7.5" customHeight="1">
      <c r="A44" s="4"/>
      <c r="B44" s="4"/>
      <c r="C44" s="4"/>
      <c r="D44" s="4"/>
      <c r="E44" s="4"/>
      <c r="F44" s="4"/>
      <c r="G44" s="4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4"/>
      <c r="BM44" s="4"/>
      <c r="BN44" s="4"/>
      <c r="BO44" s="4"/>
      <c r="BP44" s="4"/>
      <c r="BQ44" s="4"/>
      <c r="BR44" s="4"/>
      <c r="BS44" s="4"/>
    </row>
    <row r="45" spans="1:71" ht="7.5" customHeight="1">
      <c r="A45" s="4"/>
      <c r="B45" s="4"/>
      <c r="C45" s="4"/>
      <c r="D45" s="4"/>
      <c r="E45" s="4"/>
      <c r="F45" s="4"/>
      <c r="G45" s="4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10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</row>
    <row r="46" spans="1:71" ht="7.5" customHeight="1">
      <c r="A46" s="4"/>
      <c r="B46" s="4"/>
      <c r="C46" s="4"/>
      <c r="D46" s="4"/>
      <c r="E46" s="4"/>
      <c r="F46" s="4"/>
      <c r="G46" s="4"/>
      <c r="H46" s="40" t="s">
        <v>4</v>
      </c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2">
        <f>ヘッダ付明細!$BG$5</f>
        <v>45658</v>
      </c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11"/>
      <c r="BM46" s="11"/>
      <c r="BN46" s="11"/>
      <c r="BO46" s="11"/>
      <c r="BP46" s="11"/>
      <c r="BQ46" s="11"/>
      <c r="BR46" s="11"/>
      <c r="BS46" s="4"/>
    </row>
    <row r="47" spans="1:71" ht="7.5" customHeight="1">
      <c r="A47" s="4"/>
      <c r="B47" s="4"/>
      <c r="C47" s="4"/>
      <c r="D47" s="4"/>
      <c r="E47" s="4"/>
      <c r="F47" s="4"/>
      <c r="G47" s="4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11"/>
      <c r="BM47" s="11"/>
      <c r="BN47" s="11"/>
      <c r="BO47" s="11"/>
      <c r="BP47" s="11"/>
      <c r="BQ47" s="11"/>
      <c r="BR47" s="11"/>
      <c r="BS47" s="4"/>
    </row>
    <row r="48" spans="1:71" ht="7.5" customHeight="1">
      <c r="A48" s="4"/>
      <c r="B48" s="4"/>
      <c r="C48" s="4"/>
      <c r="D48" s="4"/>
      <c r="E48" s="4"/>
      <c r="F48" s="4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9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</row>
    <row r="49" spans="1:71" ht="7.5" customHeight="1">
      <c r="A49" s="4"/>
      <c r="B49" s="4"/>
      <c r="C49" s="4"/>
      <c r="D49" s="4"/>
      <c r="E49" s="4"/>
      <c r="F49" s="4"/>
      <c r="BL49" s="11"/>
      <c r="BM49" s="11"/>
      <c r="BN49" s="11"/>
      <c r="BO49" s="11"/>
      <c r="BP49" s="11"/>
      <c r="BQ49" s="11"/>
      <c r="BR49" s="11"/>
      <c r="BS49" s="4"/>
    </row>
    <row r="50" spans="1:71" ht="7.5" customHeight="1">
      <c r="A50" s="4"/>
      <c r="B50" s="4"/>
      <c r="C50" s="4"/>
      <c r="D50" s="4"/>
      <c r="E50" s="4"/>
      <c r="F50" s="4"/>
      <c r="G50" s="4"/>
      <c r="BL50" s="11"/>
      <c r="BM50" s="11"/>
      <c r="BN50" s="11"/>
      <c r="BO50" s="11"/>
      <c r="BP50" s="11"/>
      <c r="BQ50" s="11"/>
      <c r="BR50" s="11"/>
      <c r="BS50" s="4"/>
    </row>
    <row r="51" spans="1:71" ht="7.5" customHeight="1">
      <c r="A51" s="4"/>
      <c r="B51" s="4"/>
      <c r="C51" s="4"/>
      <c r="D51" s="4"/>
      <c r="E51" s="4"/>
      <c r="F51" s="4"/>
      <c r="G51" s="4"/>
      <c r="O51" s="37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9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</row>
    <row r="52" spans="1:71" ht="7.5" customHeight="1">
      <c r="A52" s="4"/>
      <c r="B52" s="4"/>
      <c r="C52" s="4"/>
      <c r="D52" s="4"/>
      <c r="E52" s="4"/>
      <c r="F52" s="4"/>
      <c r="G52" s="4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9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11"/>
      <c r="BM52" s="11"/>
      <c r="BN52" s="11"/>
      <c r="BO52" s="11"/>
      <c r="BP52" s="11"/>
      <c r="BQ52" s="11"/>
      <c r="BR52" s="11"/>
      <c r="BS52" s="4"/>
    </row>
    <row r="53" spans="1:71" ht="7.5" customHeight="1">
      <c r="A53" s="4"/>
      <c r="B53" s="4"/>
      <c r="C53" s="4"/>
      <c r="D53" s="4"/>
      <c r="E53" s="4"/>
      <c r="F53" s="4"/>
      <c r="G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1"/>
      <c r="BM53" s="11"/>
      <c r="BN53" s="11"/>
      <c r="BO53" s="11"/>
      <c r="BP53" s="11"/>
      <c r="BQ53" s="11"/>
      <c r="BR53" s="11"/>
    </row>
    <row r="54" spans="1:71" ht="7.5" customHeight="1">
      <c r="A54" s="4"/>
      <c r="B54" s="4"/>
      <c r="C54" s="4"/>
      <c r="D54" s="4"/>
      <c r="E54" s="4"/>
      <c r="F54" s="4"/>
      <c r="G54" s="4"/>
      <c r="BL54" s="4"/>
      <c r="BM54" s="4"/>
      <c r="BN54" s="4"/>
      <c r="BO54" s="4"/>
    </row>
    <row r="55" spans="1:71" ht="7.5" customHeight="1">
      <c r="A55" s="4"/>
      <c r="B55" s="4"/>
      <c r="C55" s="4"/>
      <c r="D55" s="4"/>
      <c r="E55" s="4"/>
      <c r="F55" s="4"/>
      <c r="G55" s="4"/>
      <c r="BL55" s="4"/>
      <c r="BM55" s="4"/>
      <c r="BN55" s="4"/>
      <c r="BO55" s="4"/>
    </row>
    <row r="56" spans="1:71" ht="7.5" customHeight="1">
      <c r="A56" s="4"/>
      <c r="B56" s="4"/>
      <c r="C56" s="4"/>
      <c r="D56" s="4"/>
      <c r="E56" s="4"/>
      <c r="F56" s="4"/>
      <c r="G56" s="4"/>
      <c r="H56" s="13"/>
      <c r="I56" s="43" t="s">
        <v>63</v>
      </c>
      <c r="J56" s="43"/>
      <c r="K56" s="43"/>
      <c r="L56" s="43"/>
      <c r="M56" s="43"/>
      <c r="N56" s="43"/>
      <c r="O56" s="43"/>
      <c r="P56" s="43"/>
      <c r="Q56" s="43"/>
      <c r="R56" s="43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5"/>
      <c r="BJ56" s="15"/>
      <c r="BK56" s="16"/>
      <c r="BL56" s="4"/>
      <c r="BM56" s="4"/>
      <c r="BN56" s="4"/>
      <c r="BO56" s="4"/>
    </row>
    <row r="57" spans="1:71" ht="7.5" customHeight="1">
      <c r="A57" s="4"/>
      <c r="B57" s="4"/>
      <c r="C57" s="4"/>
      <c r="D57" s="4"/>
      <c r="E57" s="4"/>
      <c r="F57" s="4"/>
      <c r="G57" s="4"/>
      <c r="H57" s="17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4"/>
      <c r="BJ57" s="4"/>
      <c r="BK57" s="18"/>
      <c r="BL57" s="4"/>
      <c r="BM57" s="4"/>
      <c r="BN57" s="4"/>
      <c r="BO57" s="4"/>
    </row>
    <row r="58" spans="1:71" ht="7.5" customHeight="1">
      <c r="A58" s="4"/>
      <c r="B58" s="4"/>
      <c r="C58" s="4"/>
      <c r="D58" s="4"/>
      <c r="E58" s="4"/>
      <c r="F58" s="4"/>
      <c r="G58" s="4"/>
      <c r="H58" s="19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18"/>
      <c r="BL58" s="4"/>
      <c r="BM58" s="4"/>
      <c r="BN58" s="4"/>
      <c r="BO58" s="4"/>
    </row>
    <row r="59" spans="1:71" ht="7.5" customHeight="1">
      <c r="A59" s="4"/>
      <c r="B59" s="4"/>
      <c r="C59" s="4"/>
      <c r="D59" s="4"/>
      <c r="E59" s="4"/>
      <c r="F59" s="4"/>
      <c r="G59" s="4"/>
      <c r="H59" s="19"/>
      <c r="I59" s="45" t="str">
        <f>ヘッダ付明細!$L$21</f>
        <v>取引条件等を入力</v>
      </c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18"/>
      <c r="BL59" s="4"/>
      <c r="BM59" s="4"/>
      <c r="BN59" s="4"/>
      <c r="BO59" s="4"/>
    </row>
    <row r="60" spans="1:71" ht="7.5" customHeight="1">
      <c r="A60" s="4"/>
      <c r="B60" s="4"/>
      <c r="C60" s="4"/>
      <c r="D60" s="4"/>
      <c r="E60" s="4"/>
      <c r="F60" s="4"/>
      <c r="G60" s="4"/>
      <c r="H60" s="19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18"/>
      <c r="BL60" s="4"/>
      <c r="BM60" s="4"/>
      <c r="BN60" s="4"/>
      <c r="BO60" s="4"/>
    </row>
    <row r="61" spans="1:71" ht="7.5" customHeight="1">
      <c r="A61" s="4"/>
      <c r="B61" s="4"/>
      <c r="C61" s="4"/>
      <c r="D61" s="4"/>
      <c r="E61" s="4"/>
      <c r="F61" s="4"/>
      <c r="G61" s="4"/>
      <c r="H61" s="19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18"/>
      <c r="BL61" s="4"/>
      <c r="BM61" s="4"/>
      <c r="BN61" s="4"/>
      <c r="BO61" s="4"/>
    </row>
    <row r="62" spans="1:71" ht="7.5" customHeight="1">
      <c r="A62" s="4"/>
      <c r="B62" s="4"/>
      <c r="C62" s="4"/>
      <c r="D62" s="4"/>
      <c r="E62" s="4"/>
      <c r="F62" s="4"/>
      <c r="G62" s="4"/>
      <c r="H62" s="19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18"/>
      <c r="BL62" s="4"/>
      <c r="BM62" s="4"/>
      <c r="BN62" s="4"/>
      <c r="BO62" s="4"/>
    </row>
    <row r="63" spans="1:71" ht="7.5" customHeight="1">
      <c r="A63" s="4"/>
      <c r="B63" s="4"/>
      <c r="C63" s="4"/>
      <c r="D63" s="4"/>
      <c r="E63" s="4"/>
      <c r="F63" s="4"/>
      <c r="G63" s="4"/>
      <c r="H63" s="19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18"/>
      <c r="BL63" s="4"/>
      <c r="BM63" s="4"/>
      <c r="BN63" s="4"/>
      <c r="BO63" s="4"/>
    </row>
    <row r="64" spans="1:71" ht="7.5" customHeight="1">
      <c r="A64" s="4"/>
      <c r="B64" s="4"/>
      <c r="C64" s="4"/>
      <c r="D64" s="4"/>
      <c r="E64" s="4"/>
      <c r="F64" s="4"/>
      <c r="G64" s="4"/>
      <c r="H64" s="19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18"/>
      <c r="BL64" s="4"/>
      <c r="BM64" s="4"/>
      <c r="BN64" s="4"/>
      <c r="BO64" s="4"/>
    </row>
    <row r="65" spans="1:71" ht="7.5" customHeight="1">
      <c r="A65" s="4"/>
      <c r="B65" s="4"/>
      <c r="C65" s="4"/>
      <c r="D65" s="4"/>
      <c r="E65" s="4"/>
      <c r="F65" s="4"/>
      <c r="G65" s="4"/>
      <c r="H65" s="19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18"/>
      <c r="BL65" s="4"/>
      <c r="BM65" s="4"/>
      <c r="BN65" s="4"/>
      <c r="BO65" s="4"/>
    </row>
    <row r="66" spans="1:71" ht="7.5" customHeight="1">
      <c r="A66" s="4"/>
      <c r="B66" s="4"/>
      <c r="C66" s="4"/>
      <c r="D66" s="4"/>
      <c r="E66" s="4"/>
      <c r="F66" s="4"/>
      <c r="G66" s="4"/>
      <c r="H66" s="19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18"/>
      <c r="BL66" s="4"/>
      <c r="BM66" s="4"/>
      <c r="BN66" s="4"/>
      <c r="BO66" s="4"/>
    </row>
    <row r="67" spans="1:71" ht="7.5" customHeight="1">
      <c r="A67" s="4"/>
      <c r="B67" s="4"/>
      <c r="C67" s="4"/>
      <c r="D67" s="4"/>
      <c r="E67" s="4"/>
      <c r="F67" s="4"/>
      <c r="G67" s="4"/>
      <c r="H67" s="19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18"/>
      <c r="BL67" s="4"/>
      <c r="BM67" s="4"/>
      <c r="BN67" s="4"/>
      <c r="BO67" s="4"/>
    </row>
    <row r="68" spans="1:71" ht="7.5" customHeight="1">
      <c r="A68" s="4"/>
      <c r="B68" s="4"/>
      <c r="C68" s="4"/>
      <c r="D68" s="4"/>
      <c r="E68" s="4"/>
      <c r="F68" s="4"/>
      <c r="G68" s="4"/>
      <c r="H68" s="19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18"/>
      <c r="BL68" s="4"/>
      <c r="BM68" s="4"/>
      <c r="BN68" s="4"/>
      <c r="BO68" s="4"/>
    </row>
    <row r="69" spans="1:71" ht="7.5" customHeight="1">
      <c r="A69" s="4"/>
      <c r="B69" s="4"/>
      <c r="C69" s="4"/>
      <c r="D69" s="4"/>
      <c r="E69" s="4"/>
      <c r="F69" s="4"/>
      <c r="G69" s="4"/>
      <c r="H69" s="19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18"/>
      <c r="BL69" s="4"/>
      <c r="BM69" s="4"/>
      <c r="BN69" s="4"/>
      <c r="BO69" s="4"/>
    </row>
    <row r="70" spans="1:71" ht="7.5" customHeight="1">
      <c r="A70" s="4"/>
      <c r="B70" s="4"/>
      <c r="C70" s="4"/>
      <c r="D70" s="4"/>
      <c r="E70" s="4"/>
      <c r="F70" s="4"/>
      <c r="G70" s="4"/>
      <c r="H70" s="19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18"/>
      <c r="BL70" s="4"/>
      <c r="BM70" s="4"/>
      <c r="BN70" s="4"/>
      <c r="BO70" s="4"/>
    </row>
    <row r="71" spans="1:71" ht="7.5" customHeight="1">
      <c r="A71" s="4"/>
      <c r="B71" s="4"/>
      <c r="C71" s="4"/>
      <c r="D71" s="4"/>
      <c r="E71" s="4"/>
      <c r="F71" s="4"/>
      <c r="G71" s="4"/>
      <c r="H71" s="19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18"/>
      <c r="BL71" s="4"/>
      <c r="BM71" s="4"/>
      <c r="BN71" s="4"/>
      <c r="BO71" s="4"/>
    </row>
    <row r="72" spans="1:71" ht="7.5" customHeight="1">
      <c r="A72" s="4"/>
      <c r="B72" s="4"/>
      <c r="C72" s="4"/>
      <c r="D72" s="4"/>
      <c r="E72" s="4"/>
      <c r="F72" s="4"/>
      <c r="G72" s="4"/>
      <c r="H72" s="19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18"/>
      <c r="BL72" s="4"/>
      <c r="BM72" s="4"/>
      <c r="BN72" s="4"/>
      <c r="BO72" s="4"/>
    </row>
    <row r="73" spans="1:71" ht="7.5" customHeight="1">
      <c r="A73" s="4"/>
      <c r="B73" s="4"/>
      <c r="C73" s="4"/>
      <c r="D73" s="4"/>
      <c r="E73" s="4"/>
      <c r="F73" s="4"/>
      <c r="G73" s="4"/>
      <c r="H73" s="19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18"/>
      <c r="BL73" s="4"/>
      <c r="BM73" s="4"/>
      <c r="BN73" s="4"/>
      <c r="BO73" s="4"/>
    </row>
    <row r="74" spans="1:71" ht="7.5" customHeight="1">
      <c r="A74" s="4"/>
      <c r="B74" s="4"/>
      <c r="C74" s="4"/>
      <c r="D74" s="4"/>
      <c r="E74" s="4"/>
      <c r="F74" s="4"/>
      <c r="G74" s="4"/>
      <c r="H74" s="19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18"/>
      <c r="BL74" s="4"/>
      <c r="BM74" s="4"/>
      <c r="BN74" s="4"/>
      <c r="BO74" s="4"/>
      <c r="BP74" s="4"/>
      <c r="BQ74" s="4"/>
      <c r="BR74" s="4"/>
      <c r="BS74" s="4"/>
    </row>
    <row r="75" spans="1:71" ht="7.5" customHeight="1">
      <c r="A75" s="4"/>
      <c r="B75" s="4"/>
      <c r="C75" s="4"/>
      <c r="D75" s="4"/>
      <c r="E75" s="4"/>
      <c r="F75" s="4"/>
      <c r="G75" s="4"/>
      <c r="H75" s="20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2"/>
      <c r="BJ75" s="22"/>
      <c r="BK75" s="23"/>
      <c r="BL75" s="4"/>
      <c r="BM75" s="4"/>
      <c r="BN75" s="4"/>
      <c r="BO75" s="4"/>
      <c r="BP75" s="4"/>
      <c r="BQ75" s="4"/>
      <c r="BR75" s="4"/>
      <c r="BS75" s="4"/>
    </row>
    <row r="76" spans="1:71" ht="7.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K76" s="4"/>
      <c r="BL76" s="4"/>
      <c r="BM76" s="4"/>
      <c r="BN76" s="4"/>
      <c r="BO76" s="4"/>
      <c r="BP76" s="4"/>
      <c r="BQ76" s="4"/>
      <c r="BR76" s="4"/>
      <c r="BS76" s="4"/>
    </row>
    <row r="77" spans="1:71" ht="7.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K77" s="4"/>
      <c r="BL77" s="4"/>
      <c r="BM77" s="4"/>
      <c r="BN77" s="4"/>
      <c r="BO77" s="4"/>
      <c r="BP77" s="4"/>
      <c r="BQ77" s="4"/>
      <c r="BR77" s="4"/>
      <c r="BS77" s="4"/>
    </row>
    <row r="78" spans="1:71" ht="7.5" customHeight="1">
      <c r="A78" s="4"/>
      <c r="B78" s="4"/>
      <c r="C78" s="4"/>
      <c r="D78" s="4"/>
      <c r="E78" s="4"/>
      <c r="F78" s="4"/>
      <c r="AF78" s="4"/>
      <c r="AG78" s="4"/>
      <c r="AH78" s="4"/>
      <c r="AI78" s="4"/>
      <c r="AJ78" s="4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4"/>
      <c r="BM78" s="4"/>
      <c r="BN78" s="4"/>
      <c r="BO78" s="4"/>
      <c r="BP78" s="4"/>
      <c r="BQ78" s="4"/>
      <c r="BR78" s="4"/>
      <c r="BS78" s="4"/>
    </row>
    <row r="79" spans="1:71" ht="7.5" customHeight="1">
      <c r="A79" s="4"/>
      <c r="B79" s="4"/>
      <c r="C79" s="4"/>
      <c r="D79" s="4"/>
      <c r="E79" s="4"/>
      <c r="F79" s="4"/>
      <c r="AF79" s="4"/>
      <c r="AG79" s="4"/>
      <c r="AH79" s="5"/>
      <c r="AI79" s="5"/>
      <c r="AJ79" s="5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4"/>
      <c r="BM79" s="4"/>
      <c r="BN79" s="4"/>
      <c r="BO79" s="4"/>
      <c r="BP79" s="4"/>
      <c r="BQ79" s="4"/>
      <c r="BR79" s="4"/>
      <c r="BS79" s="4"/>
    </row>
    <row r="80" spans="1:71" ht="7.5" customHeight="1">
      <c r="A80" s="4"/>
      <c r="B80" s="4"/>
      <c r="C80" s="4"/>
      <c r="D80" s="4"/>
      <c r="E80" s="4"/>
      <c r="F80" s="4"/>
      <c r="AF80" s="4"/>
      <c r="AG80" s="4"/>
      <c r="AH80" s="5"/>
      <c r="AI80" s="5"/>
      <c r="AJ80" s="5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</row>
    <row r="81" spans="1:71" ht="7.5" customHeight="1">
      <c r="A81" s="4"/>
      <c r="B81" s="4"/>
      <c r="C81" s="4"/>
      <c r="D81" s="4"/>
      <c r="E81" s="4"/>
      <c r="F81" s="4"/>
      <c r="AF81" s="4"/>
      <c r="AG81" s="4"/>
      <c r="AH81" s="6"/>
      <c r="AI81" s="6"/>
      <c r="AJ81" s="6"/>
      <c r="AM81" s="38" t="str">
        <f>ヘッダ付明細!$AT$12</f>
        <v>社名２（建設業許可番号等）</v>
      </c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4"/>
      <c r="BM81" s="4"/>
      <c r="BN81" s="4"/>
      <c r="BO81" s="4"/>
      <c r="BP81" s="4"/>
      <c r="BQ81" s="4"/>
      <c r="BR81" s="4"/>
      <c r="BS81" s="4"/>
    </row>
    <row r="82" spans="1:71" ht="7.5" customHeight="1">
      <c r="A82" s="4"/>
      <c r="B82" s="4"/>
      <c r="C82" s="4"/>
      <c r="D82" s="4"/>
      <c r="E82" s="4"/>
      <c r="F82" s="4"/>
      <c r="AF82" s="4"/>
      <c r="AG82" s="4"/>
      <c r="AH82" s="6"/>
      <c r="AI82" s="6"/>
      <c r="AJ82" s="6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4"/>
      <c r="BM82" s="4"/>
      <c r="BN82" s="4"/>
      <c r="BO82" s="4"/>
      <c r="BP82" s="4"/>
      <c r="BQ82" s="4"/>
      <c r="BR82" s="4"/>
      <c r="BS82" s="4"/>
    </row>
    <row r="83" spans="1:71" ht="7.5" customHeight="1">
      <c r="A83" s="4"/>
      <c r="B83" s="4"/>
      <c r="C83" s="4"/>
      <c r="D83" s="4"/>
      <c r="E83" s="4"/>
      <c r="F83" s="4"/>
      <c r="AF83" s="4"/>
      <c r="AG83" s="4"/>
      <c r="AH83" s="6"/>
      <c r="AI83" s="6"/>
      <c r="AJ83" s="6"/>
      <c r="AM83" s="39" t="str">
        <f>ヘッダ付明細!$AT$14</f>
        <v>社名１</v>
      </c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4"/>
      <c r="BM83" s="4"/>
      <c r="BN83" s="4"/>
      <c r="BO83" s="4"/>
      <c r="BP83" s="4"/>
      <c r="BQ83" s="4"/>
      <c r="BR83" s="4"/>
      <c r="BS83" s="4"/>
    </row>
    <row r="84" spans="1:71" ht="7.5" customHeight="1">
      <c r="A84" s="4"/>
      <c r="B84" s="4"/>
      <c r="C84" s="4"/>
      <c r="D84" s="4"/>
      <c r="E84" s="4"/>
      <c r="F84" s="4"/>
      <c r="AF84" s="4"/>
      <c r="AG84" s="4"/>
      <c r="AH84" s="5"/>
      <c r="AI84" s="5"/>
      <c r="AJ84" s="5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4"/>
      <c r="BM84" s="4"/>
      <c r="BN84" s="4"/>
      <c r="BO84" s="4"/>
      <c r="BP84" s="4"/>
      <c r="BQ84" s="4"/>
      <c r="BR84" s="4"/>
      <c r="BS84" s="4"/>
    </row>
    <row r="85" spans="1:71" ht="7.5" customHeight="1">
      <c r="A85" s="4"/>
      <c r="B85" s="4"/>
      <c r="C85" s="4"/>
      <c r="D85" s="4"/>
      <c r="E85" s="4"/>
      <c r="F85" s="4"/>
      <c r="AF85" s="4"/>
      <c r="AG85" s="4"/>
      <c r="AH85" s="5"/>
      <c r="AI85" s="5"/>
      <c r="AJ85" s="5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4"/>
      <c r="BM85" s="4"/>
      <c r="BN85" s="4"/>
      <c r="BO85" s="4"/>
      <c r="BP85" s="4"/>
      <c r="BQ85" s="4"/>
      <c r="BR85" s="4"/>
      <c r="BS85" s="4"/>
    </row>
    <row r="86" spans="1:71" ht="7.5" customHeight="1">
      <c r="A86" s="4"/>
      <c r="B86" s="4"/>
      <c r="C86" s="4"/>
      <c r="D86" s="4"/>
      <c r="E86" s="4"/>
      <c r="F86" s="4"/>
      <c r="AF86" s="4"/>
      <c r="AG86" s="4"/>
      <c r="AH86" s="5"/>
      <c r="AI86" s="5"/>
      <c r="AJ86" s="5"/>
      <c r="AM86" s="38" t="str">
        <f>ヘッダ付明細!$AT$17</f>
        <v>登録番号（インボイス用）</v>
      </c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8"/>
      <c r="BL86" s="4"/>
      <c r="BM86" s="4"/>
      <c r="BN86" s="4"/>
      <c r="BO86" s="4"/>
      <c r="BP86" s="4"/>
      <c r="BQ86" s="4"/>
      <c r="BR86" s="4"/>
      <c r="BS86" s="4"/>
    </row>
    <row r="87" spans="1:71" ht="7.5" customHeight="1">
      <c r="A87" s="4"/>
      <c r="B87" s="4"/>
      <c r="C87" s="4"/>
      <c r="D87" s="4"/>
      <c r="E87" s="4"/>
      <c r="F87" s="4"/>
      <c r="AF87" s="4"/>
      <c r="AG87" s="4"/>
      <c r="AH87" s="5"/>
      <c r="AI87" s="5"/>
      <c r="AJ87" s="5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38"/>
      <c r="BK87" s="38"/>
      <c r="BL87" s="4"/>
      <c r="BM87" s="4"/>
      <c r="BN87" s="4"/>
      <c r="BO87" s="4"/>
      <c r="BP87" s="4"/>
      <c r="BQ87" s="4"/>
      <c r="BR87" s="4"/>
      <c r="BS87" s="4"/>
    </row>
    <row r="88" spans="1:71" ht="7.5" customHeight="1">
      <c r="A88" s="4"/>
      <c r="B88" s="4"/>
      <c r="C88" s="4"/>
      <c r="D88" s="4"/>
      <c r="E88" s="4"/>
      <c r="F88" s="4"/>
      <c r="AF88" s="4"/>
      <c r="AG88" s="4"/>
      <c r="AH88" s="5"/>
      <c r="AI88" s="5"/>
      <c r="AJ88" s="5"/>
      <c r="AM88" s="38" t="str">
        <f>ヘッダ付明細!$AT$19</f>
        <v>自社郵便番号</v>
      </c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  <c r="BK88" s="38"/>
      <c r="BL88" s="4"/>
      <c r="BM88" s="4"/>
      <c r="BN88" s="4"/>
      <c r="BO88" s="4"/>
      <c r="BP88" s="4"/>
      <c r="BQ88" s="4"/>
      <c r="BR88" s="4"/>
      <c r="BS88" s="4"/>
    </row>
    <row r="89" spans="1:71" ht="7.5" customHeight="1">
      <c r="A89" s="4"/>
      <c r="B89" s="4"/>
      <c r="C89" s="4"/>
      <c r="D89" s="4"/>
      <c r="E89" s="4"/>
      <c r="F89" s="4"/>
      <c r="AF89" s="4"/>
      <c r="AG89" s="4"/>
      <c r="AH89" s="5"/>
      <c r="AI89" s="5"/>
      <c r="AJ89" s="5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8"/>
      <c r="BL89" s="4"/>
      <c r="BM89" s="4"/>
      <c r="BN89" s="4"/>
      <c r="BO89" s="4"/>
      <c r="BP89" s="4"/>
      <c r="BQ89" s="4"/>
      <c r="BR89" s="4"/>
      <c r="BS89" s="4"/>
    </row>
    <row r="90" spans="1:71" ht="7.5" customHeight="1">
      <c r="A90" s="4"/>
      <c r="B90" s="4"/>
      <c r="C90" s="4"/>
      <c r="D90" s="4"/>
      <c r="E90" s="4"/>
      <c r="F90" s="4"/>
      <c r="AF90" s="4"/>
      <c r="AG90" s="4"/>
      <c r="AH90" s="5"/>
      <c r="AI90" s="5"/>
      <c r="AJ90" s="5"/>
      <c r="AM90" s="38" t="str">
        <f>ヘッダ付明細!$AT$21</f>
        <v>自社住所１（都道府県市区町村）</v>
      </c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  <c r="BK90" s="38"/>
      <c r="BL90" s="4"/>
      <c r="BM90" s="4"/>
      <c r="BN90" s="4"/>
      <c r="BO90" s="4"/>
      <c r="BP90" s="4"/>
      <c r="BQ90" s="4"/>
      <c r="BR90" s="4"/>
      <c r="BS90" s="4"/>
    </row>
    <row r="91" spans="1:71" ht="7.5" customHeight="1">
      <c r="A91" s="4"/>
      <c r="B91" s="4"/>
      <c r="C91" s="4"/>
      <c r="D91" s="4"/>
      <c r="E91" s="4"/>
      <c r="F91" s="4"/>
      <c r="AF91" s="4"/>
      <c r="AG91" s="4"/>
      <c r="AH91" s="5"/>
      <c r="AI91" s="5"/>
      <c r="AJ91" s="5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4"/>
      <c r="BM91" s="4"/>
      <c r="BN91" s="4"/>
      <c r="BO91" s="4"/>
      <c r="BP91" s="4"/>
      <c r="BQ91" s="4"/>
      <c r="BR91" s="4"/>
      <c r="BS91" s="4"/>
    </row>
    <row r="92" spans="1:71" ht="7.5" customHeight="1">
      <c r="A92" s="4"/>
      <c r="B92" s="4"/>
      <c r="C92" s="4"/>
      <c r="D92" s="4"/>
      <c r="E92" s="4"/>
      <c r="F92" s="4"/>
      <c r="AF92" s="4"/>
      <c r="AG92" s="4"/>
      <c r="AH92" s="5"/>
      <c r="AI92" s="5"/>
      <c r="AJ92" s="5"/>
      <c r="AM92" s="38" t="str">
        <f>ヘッダ付明細!$AT$23</f>
        <v>自社住所２（番地その他）</v>
      </c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4"/>
      <c r="BM92" s="4"/>
      <c r="BN92" s="4"/>
      <c r="BO92" s="4"/>
      <c r="BP92" s="4"/>
      <c r="BQ92" s="4"/>
      <c r="BR92" s="4"/>
      <c r="BS92" s="4"/>
    </row>
    <row r="93" spans="1:71" ht="7.5" customHeight="1">
      <c r="A93" s="4"/>
      <c r="B93" s="4"/>
      <c r="C93" s="4"/>
      <c r="D93" s="4"/>
      <c r="E93" s="4"/>
      <c r="F93" s="4"/>
      <c r="AF93" s="4"/>
      <c r="AG93" s="4"/>
      <c r="AH93" s="5"/>
      <c r="AI93" s="5"/>
      <c r="AJ93" s="5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4"/>
      <c r="BM93" s="4"/>
      <c r="BN93" s="4"/>
      <c r="BO93" s="4"/>
      <c r="BP93" s="4"/>
      <c r="BQ93" s="4"/>
      <c r="BR93" s="4"/>
      <c r="BS93" s="4"/>
    </row>
    <row r="94" spans="1:71" ht="7.5" customHeight="1">
      <c r="A94" s="4"/>
      <c r="B94" s="4"/>
      <c r="C94" s="4"/>
      <c r="D94" s="4"/>
      <c r="E94" s="4"/>
      <c r="F94" s="4"/>
      <c r="AF94" s="4"/>
      <c r="AG94" s="4"/>
      <c r="AH94" s="5"/>
      <c r="AI94" s="5"/>
      <c r="AJ94" s="5"/>
      <c r="AM94" s="38" t="str">
        <f>ヘッダ付明細!$AT$25</f>
        <v>電話番号：</v>
      </c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4"/>
      <c r="BM94" s="4"/>
      <c r="BN94" s="4"/>
      <c r="BO94" s="4"/>
      <c r="BP94" s="4"/>
      <c r="BQ94" s="4"/>
      <c r="BR94" s="4"/>
      <c r="BS94" s="4"/>
    </row>
    <row r="95" spans="1:71" ht="7.5" customHeight="1">
      <c r="A95" s="4"/>
      <c r="B95" s="4"/>
      <c r="C95" s="4"/>
      <c r="D95" s="4"/>
      <c r="E95" s="4"/>
      <c r="F95" s="4"/>
      <c r="AF95" s="4"/>
      <c r="AG95" s="4"/>
      <c r="AH95" s="5"/>
      <c r="AI95" s="5"/>
      <c r="AJ95" s="5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4"/>
      <c r="BM95" s="4"/>
      <c r="BN95" s="4"/>
      <c r="BO95" s="4"/>
      <c r="BP95" s="4"/>
      <c r="BQ95" s="4"/>
      <c r="BR95" s="4"/>
      <c r="BS95" s="4"/>
    </row>
    <row r="96" spans="1:71" ht="7.5" customHeight="1">
      <c r="A96" s="4"/>
      <c r="B96" s="4"/>
      <c r="C96" s="4"/>
      <c r="D96" s="4"/>
      <c r="E96" s="4"/>
      <c r="F96" s="4"/>
      <c r="AF96" s="4"/>
      <c r="AG96" s="4"/>
      <c r="AH96" s="5"/>
      <c r="AI96" s="5"/>
      <c r="AJ96" s="5"/>
      <c r="AM96" s="38" t="str">
        <f>ヘッダ付明細!$AT$27</f>
        <v>FAX番号：</v>
      </c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4"/>
      <c r="BM96" s="4"/>
      <c r="BN96" s="4"/>
      <c r="BO96" s="4"/>
      <c r="BP96" s="4"/>
      <c r="BQ96" s="4"/>
      <c r="BR96" s="4"/>
      <c r="BS96" s="4"/>
    </row>
    <row r="97" spans="1:74" ht="7.5" customHeight="1">
      <c r="A97" s="4"/>
      <c r="B97" s="4"/>
      <c r="C97" s="4"/>
      <c r="D97" s="4"/>
      <c r="E97" s="4"/>
      <c r="F97" s="4"/>
      <c r="AF97" s="4"/>
      <c r="AG97" s="4"/>
      <c r="AH97" s="5"/>
      <c r="AI97" s="5"/>
      <c r="AJ97" s="5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4"/>
      <c r="BM97" s="4"/>
      <c r="BN97" s="4"/>
      <c r="BO97" s="4"/>
      <c r="BP97" s="4"/>
      <c r="BQ97" s="4"/>
      <c r="BR97" s="4"/>
      <c r="BS97" s="4"/>
    </row>
    <row r="98" spans="1:74" ht="7.5" customHeight="1">
      <c r="A98" s="4"/>
      <c r="B98" s="4"/>
      <c r="C98" s="4"/>
      <c r="D98" s="4"/>
      <c r="E98" s="4"/>
      <c r="F98" s="4"/>
      <c r="AF98" s="4"/>
      <c r="AG98" s="4"/>
      <c r="AH98" s="5"/>
      <c r="AI98" s="5"/>
      <c r="AJ98" s="5"/>
      <c r="AM98" s="38" t="str">
        <f>ヘッダ付明細!$AT$29</f>
        <v>email：</v>
      </c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4"/>
      <c r="BM98" s="4"/>
      <c r="BN98" s="4"/>
      <c r="BO98" s="4"/>
      <c r="BP98" s="4"/>
      <c r="BQ98" s="4"/>
      <c r="BR98" s="4"/>
      <c r="BS98" s="4"/>
    </row>
    <row r="99" spans="1:74" ht="7.5" customHeight="1">
      <c r="A99" s="4"/>
      <c r="B99" s="4"/>
      <c r="C99" s="4"/>
      <c r="D99" s="4"/>
      <c r="E99" s="4"/>
      <c r="F99" s="4"/>
      <c r="AF99" s="4"/>
      <c r="AG99" s="4"/>
      <c r="AH99" s="5"/>
      <c r="AI99" s="5"/>
      <c r="AJ99" s="5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8"/>
      <c r="BL99" s="4"/>
      <c r="BM99" s="4"/>
      <c r="BN99" s="4"/>
      <c r="BO99" s="4"/>
      <c r="BP99" s="4"/>
      <c r="BQ99" s="4"/>
      <c r="BR99" s="4"/>
      <c r="BS99" s="4"/>
    </row>
    <row r="100" spans="1:74" ht="7.5" customHeight="1">
      <c r="A100" s="4"/>
      <c r="B100" s="4"/>
      <c r="C100" s="4"/>
      <c r="D100" s="4"/>
      <c r="E100" s="4"/>
      <c r="F100" s="4"/>
      <c r="AF100" s="4"/>
      <c r="AG100" s="4"/>
      <c r="AH100" s="5"/>
      <c r="AI100" s="5"/>
      <c r="AJ100" s="5"/>
      <c r="AM100" s="38" t="str">
        <f>ヘッダ付明細!$AT$31</f>
        <v>HP（ホームページアドレス）</v>
      </c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4"/>
      <c r="BM100" s="4"/>
      <c r="BN100" s="4"/>
      <c r="BO100" s="4"/>
      <c r="BP100" s="4"/>
      <c r="BQ100" s="4"/>
      <c r="BR100" s="4"/>
      <c r="BS100" s="4"/>
    </row>
    <row r="101" spans="1:74" ht="7.5" customHeight="1">
      <c r="A101" s="4"/>
      <c r="B101" s="4"/>
      <c r="C101" s="4"/>
      <c r="D101" s="4"/>
      <c r="E101" s="4"/>
      <c r="F101" s="4"/>
      <c r="AF101" s="4"/>
      <c r="AG101" s="4"/>
      <c r="AH101" s="5"/>
      <c r="AI101" s="5"/>
      <c r="AJ101" s="5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4"/>
      <c r="BM101" s="4"/>
      <c r="BN101" s="4"/>
      <c r="BO101" s="4"/>
      <c r="BP101" s="4"/>
      <c r="BQ101" s="4"/>
      <c r="BR101" s="4"/>
      <c r="BS101" s="4"/>
    </row>
    <row r="102" spans="1:74" ht="7.5" customHeight="1">
      <c r="A102" s="4"/>
      <c r="B102" s="4"/>
      <c r="C102" s="4"/>
      <c r="D102" s="4"/>
      <c r="E102" s="4"/>
      <c r="F102" s="4"/>
      <c r="AF102" s="4"/>
      <c r="AG102" s="4"/>
      <c r="AH102" s="24"/>
      <c r="AI102" s="24"/>
      <c r="AJ102" s="24"/>
      <c r="BL102" s="4"/>
      <c r="BM102" s="4"/>
      <c r="BN102" s="4"/>
      <c r="BO102" s="4"/>
      <c r="BP102" s="4"/>
      <c r="BQ102" s="4"/>
      <c r="BR102" s="4"/>
      <c r="BS102" s="4"/>
    </row>
    <row r="103" spans="1:74" ht="7.5" customHeight="1">
      <c r="A103" s="4"/>
      <c r="B103" s="4"/>
      <c r="C103" s="4"/>
      <c r="D103" s="4"/>
      <c r="E103" s="4"/>
      <c r="F103" s="4"/>
      <c r="AF103" s="4"/>
      <c r="AG103" s="4"/>
      <c r="AH103" s="24"/>
      <c r="AI103" s="24"/>
      <c r="AJ103" s="24"/>
      <c r="BL103" s="4"/>
      <c r="BM103" s="4"/>
      <c r="BN103" s="4"/>
      <c r="BO103" s="4"/>
      <c r="BP103" s="4"/>
      <c r="BQ103" s="4"/>
      <c r="BR103" s="4"/>
      <c r="BS103" s="4"/>
    </row>
    <row r="104" spans="1:74" ht="7.5" customHeight="1">
      <c r="A104" s="4"/>
      <c r="B104" s="4"/>
      <c r="C104" s="4"/>
      <c r="D104" s="4"/>
      <c r="E104" s="4"/>
      <c r="F104" s="4"/>
      <c r="BK104" s="4"/>
      <c r="BL104" s="4"/>
      <c r="BM104" s="4"/>
      <c r="BN104" s="4"/>
      <c r="BO104" s="4"/>
      <c r="BP104" s="4"/>
      <c r="BQ104" s="4"/>
      <c r="BR104" s="4"/>
      <c r="BS104" s="4"/>
    </row>
    <row r="105" spans="1:74" ht="7.5" customHeight="1">
      <c r="A105" s="4"/>
      <c r="B105" s="4"/>
      <c r="C105" s="4"/>
      <c r="D105" s="4"/>
      <c r="E105" s="4"/>
      <c r="F105" s="4"/>
      <c r="BK105" s="4"/>
      <c r="BL105" s="4"/>
      <c r="BM105" s="4"/>
      <c r="BN105" s="4"/>
      <c r="BO105" s="4"/>
      <c r="BP105" s="4"/>
      <c r="BQ105" s="4"/>
      <c r="BR105" s="4"/>
      <c r="BS105" s="4"/>
    </row>
    <row r="106" spans="1:74" ht="7.5" customHeight="1">
      <c r="A106" s="4"/>
      <c r="B106" s="4"/>
      <c r="C106" s="4"/>
      <c r="D106" s="4"/>
      <c r="E106" s="4"/>
      <c r="F106" s="4"/>
      <c r="BK106" s="4"/>
      <c r="BL106" s="4"/>
      <c r="BM106" s="4"/>
      <c r="BN106" s="4"/>
      <c r="BO106" s="4"/>
      <c r="BP106" s="4"/>
      <c r="BQ106" s="4"/>
      <c r="BR106" s="4"/>
      <c r="BS106" s="4"/>
    </row>
    <row r="107" spans="1:74" ht="7.5" customHeight="1">
      <c r="A107" s="4"/>
      <c r="B107" s="4"/>
      <c r="C107" s="4"/>
      <c r="D107" s="4"/>
      <c r="E107" s="4"/>
      <c r="F107" s="4"/>
      <c r="BK107" s="4"/>
      <c r="BL107" s="4"/>
      <c r="BM107" s="4"/>
      <c r="BN107" s="4"/>
      <c r="BO107" s="4"/>
      <c r="BP107" s="4"/>
      <c r="BQ107" s="4"/>
      <c r="BR107" s="4"/>
      <c r="BS107" s="4"/>
    </row>
    <row r="108" spans="1:74">
      <c r="A108" s="4"/>
      <c r="B108" s="4"/>
      <c r="C108" s="4"/>
      <c r="D108" s="4"/>
      <c r="E108" s="4"/>
      <c r="F108" s="4"/>
      <c r="BK108" s="4"/>
      <c r="BL108" s="4"/>
      <c r="BM108" s="4"/>
      <c r="BN108" s="4"/>
      <c r="BO108" s="4"/>
      <c r="BP108" s="4"/>
      <c r="BQ108" s="4"/>
      <c r="BR108" s="4"/>
      <c r="BV108" s="2"/>
    </row>
    <row r="109" spans="1:74">
      <c r="A109" s="4"/>
      <c r="B109" s="4"/>
      <c r="C109" s="4"/>
      <c r="D109" s="4"/>
      <c r="E109" s="4"/>
      <c r="F109" s="4"/>
      <c r="BK109" s="4"/>
      <c r="BL109" s="4"/>
      <c r="BM109" s="4"/>
      <c r="BN109" s="4"/>
      <c r="BO109" s="4"/>
      <c r="BP109" s="4"/>
      <c r="BQ109" s="4"/>
      <c r="BR109" s="4"/>
      <c r="BV109" s="2"/>
    </row>
    <row r="110" spans="1:74">
      <c r="A110" s="4"/>
      <c r="B110" s="4"/>
      <c r="C110" s="4"/>
      <c r="D110" s="4"/>
      <c r="E110" s="4"/>
      <c r="F110" s="4"/>
      <c r="BK110" s="4"/>
      <c r="BL110" s="4"/>
      <c r="BM110" s="4"/>
      <c r="BN110" s="4"/>
      <c r="BO110" s="4"/>
      <c r="BP110" s="4"/>
      <c r="BQ110" s="4"/>
      <c r="BR110" s="4"/>
      <c r="BV110" s="2"/>
    </row>
    <row r="111" spans="1:74">
      <c r="A111" s="4"/>
      <c r="B111" s="4"/>
      <c r="C111" s="4"/>
      <c r="D111" s="4"/>
      <c r="E111" s="4"/>
      <c r="F111" s="4"/>
      <c r="BK111" s="4"/>
      <c r="BL111" s="4"/>
      <c r="BM111" s="4"/>
      <c r="BN111" s="4"/>
      <c r="BO111" s="4"/>
      <c r="BP111" s="4"/>
      <c r="BQ111" s="4"/>
      <c r="BR111" s="4"/>
    </row>
  </sheetData>
  <mergeCells count="34">
    <mergeCell ref="F28:W33"/>
    <mergeCell ref="X28:AW33"/>
    <mergeCell ref="AX28:BA33"/>
    <mergeCell ref="BB28:BM33"/>
    <mergeCell ref="A1:BR3"/>
    <mergeCell ref="G4:AP5"/>
    <mergeCell ref="AV4:BE5"/>
    <mergeCell ref="BF4:BR5"/>
    <mergeCell ref="G6:AP7"/>
    <mergeCell ref="G8:AP9"/>
    <mergeCell ref="AV6:BE7"/>
    <mergeCell ref="BF6:BR7"/>
    <mergeCell ref="G12:BK15"/>
    <mergeCell ref="A21:BR22"/>
    <mergeCell ref="H46:U47"/>
    <mergeCell ref="V46:BK47"/>
    <mergeCell ref="I56:R57"/>
    <mergeCell ref="I59:BJ74"/>
    <mergeCell ref="AM81:BK82"/>
    <mergeCell ref="H37:U38"/>
    <mergeCell ref="V37:BK38"/>
    <mergeCell ref="H40:U41"/>
    <mergeCell ref="V40:BK41"/>
    <mergeCell ref="H43:U44"/>
    <mergeCell ref="V43:BK44"/>
    <mergeCell ref="AM94:BK95"/>
    <mergeCell ref="AM96:BK97"/>
    <mergeCell ref="AM98:BK99"/>
    <mergeCell ref="AM100:BK101"/>
    <mergeCell ref="AM83:BK85"/>
    <mergeCell ref="AM88:BK89"/>
    <mergeCell ref="AM90:BK91"/>
    <mergeCell ref="AM92:BK93"/>
    <mergeCell ref="AM86:BK87"/>
  </mergeCells>
  <phoneticPr fontId="17"/>
  <printOptions horizontalCentered="1"/>
  <pageMargins left="0" right="0" top="0.39370078740157483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3D9A3-6F9F-4F7E-81B4-0BE1FAD5DBC6}">
  <sheetPr codeName="Sheet3"/>
  <dimension ref="A1:DB118"/>
  <sheetViews>
    <sheetView tabSelected="1" view="pageBreakPreview" zoomScaleNormal="100" zoomScaleSheetLayoutView="100" workbookViewId="0">
      <selection activeCell="BZ119" sqref="BZ119"/>
    </sheetView>
  </sheetViews>
  <sheetFormatPr defaultColWidth="8.625" defaultRowHeight="18.75"/>
  <cols>
    <col min="1" max="71" width="1.25" style="4" customWidth="1"/>
    <col min="72" max="106" width="1.25" style="1" customWidth="1"/>
    <col min="107" max="16384" width="8.625" style="1"/>
  </cols>
  <sheetData>
    <row r="1" spans="1:88" ht="7.5" customHeight="1">
      <c r="Y1" s="25"/>
      <c r="Z1" s="158" t="s">
        <v>26</v>
      </c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25"/>
      <c r="AW1" s="40" t="s">
        <v>0</v>
      </c>
      <c r="AX1" s="40"/>
      <c r="AY1" s="40"/>
      <c r="AZ1" s="40"/>
      <c r="BA1" s="40"/>
      <c r="BB1" s="40"/>
      <c r="BC1" s="40"/>
      <c r="BD1" s="40"/>
      <c r="BE1" s="40"/>
      <c r="BF1" s="40"/>
      <c r="BG1" s="38" t="s">
        <v>28</v>
      </c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CC1" s="5"/>
      <c r="CD1" s="5"/>
      <c r="CE1" s="5"/>
      <c r="CF1" s="5"/>
      <c r="CG1" s="5"/>
      <c r="CH1" s="5"/>
      <c r="CI1" s="5"/>
      <c r="CJ1" s="5"/>
    </row>
    <row r="2" spans="1:88" ht="7.5" customHeight="1">
      <c r="A2" s="38" t="s">
        <v>31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11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26"/>
      <c r="AU2" s="27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CC2" s="5"/>
      <c r="CD2" s="5"/>
      <c r="CE2" s="5"/>
      <c r="CF2" s="5"/>
      <c r="CG2" s="5"/>
      <c r="CH2" s="5"/>
      <c r="CI2" s="5"/>
      <c r="CJ2" s="5"/>
    </row>
    <row r="3" spans="1:88" ht="7.5" customHeight="1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11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26"/>
      <c r="AU3" s="27"/>
      <c r="AW3" s="64" t="s">
        <v>27</v>
      </c>
      <c r="AX3" s="64"/>
      <c r="AY3" s="64"/>
      <c r="AZ3" s="64"/>
      <c r="BA3" s="64"/>
      <c r="BB3" s="64"/>
      <c r="BC3" s="64"/>
      <c r="BD3" s="64"/>
      <c r="BE3" s="64"/>
      <c r="BF3" s="64"/>
      <c r="BG3" s="160">
        <v>45658</v>
      </c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CC3" s="5"/>
      <c r="CD3" s="5"/>
      <c r="CE3" s="5"/>
      <c r="CF3" s="5"/>
      <c r="CG3" s="5"/>
      <c r="CH3" s="5"/>
      <c r="CI3" s="5"/>
      <c r="CJ3" s="5"/>
    </row>
    <row r="4" spans="1:88" ht="7.5" customHeight="1">
      <c r="A4" s="38" t="s">
        <v>32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11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26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CC4" s="5"/>
      <c r="CD4" s="5"/>
      <c r="CE4" s="5"/>
      <c r="CF4" s="5"/>
      <c r="CG4" s="5"/>
      <c r="CH4" s="5"/>
      <c r="CI4" s="5"/>
      <c r="CJ4" s="5"/>
    </row>
    <row r="5" spans="1:88" ht="7.5" customHeight="1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159" t="s">
        <v>30</v>
      </c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W5" s="40" t="s">
        <v>25</v>
      </c>
      <c r="AX5" s="40"/>
      <c r="AY5" s="40"/>
      <c r="AZ5" s="40"/>
      <c r="BA5" s="40"/>
      <c r="BB5" s="40"/>
      <c r="BC5" s="40"/>
      <c r="BD5" s="40"/>
      <c r="BE5" s="40"/>
      <c r="BF5" s="40"/>
      <c r="BG5" s="160">
        <v>45658</v>
      </c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CC5" s="5"/>
      <c r="CD5" s="5"/>
      <c r="CE5" s="5"/>
      <c r="CF5" s="5"/>
      <c r="CG5" s="5"/>
      <c r="CH5" s="5"/>
      <c r="CI5" s="5"/>
      <c r="CJ5" s="5"/>
    </row>
    <row r="6" spans="1:88" ht="7.5" customHeight="1">
      <c r="A6" s="38" t="s">
        <v>33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  <c r="AT6" s="159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160"/>
      <c r="BH6" s="160"/>
      <c r="BI6" s="160"/>
      <c r="BJ6" s="160"/>
      <c r="BK6" s="160"/>
      <c r="BL6" s="160"/>
      <c r="BM6" s="160"/>
      <c r="BN6" s="160"/>
      <c r="BO6" s="160"/>
      <c r="BP6" s="160"/>
      <c r="BQ6" s="160"/>
      <c r="BR6" s="160"/>
      <c r="BS6" s="160"/>
      <c r="CC6" s="5"/>
      <c r="CD6" s="5"/>
      <c r="CE6" s="5"/>
      <c r="CF6" s="5"/>
      <c r="CG6" s="5"/>
      <c r="CH6" s="5"/>
      <c r="CI6" s="5"/>
      <c r="CJ6" s="5"/>
    </row>
    <row r="7" spans="1:88" ht="7.5" customHeight="1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</row>
    <row r="8" spans="1:88" ht="7.5" customHeight="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AR8" s="28"/>
      <c r="AS8" s="28"/>
      <c r="AT8" s="28"/>
      <c r="AU8" s="28"/>
      <c r="AV8" s="28"/>
    </row>
    <row r="9" spans="1:88" ht="7.5" customHeight="1">
      <c r="A9" s="39" t="s">
        <v>34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</row>
    <row r="10" spans="1:88" ht="7.5" customHeight="1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</row>
    <row r="11" spans="1:88" ht="7.5" customHeight="1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</row>
    <row r="12" spans="1:88" ht="7.5" customHeight="1">
      <c r="AT12" s="38" t="s">
        <v>45</v>
      </c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11"/>
    </row>
    <row r="13" spans="1:88" ht="7.5" customHeight="1"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11"/>
    </row>
    <row r="14" spans="1:88" ht="7.5" customHeight="1">
      <c r="A14" s="40" t="s">
        <v>1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38" t="s">
        <v>29</v>
      </c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T14" s="39" t="s">
        <v>46</v>
      </c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6"/>
    </row>
    <row r="15" spans="1:88" ht="7.5" customHeight="1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6"/>
    </row>
    <row r="16" spans="1:88" ht="7.5" customHeight="1">
      <c r="A16" s="64" t="s">
        <v>24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38" t="s">
        <v>2</v>
      </c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6"/>
    </row>
    <row r="17" spans="1:71" ht="7.5" customHeight="1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T17" s="38" t="s">
        <v>50</v>
      </c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11"/>
    </row>
    <row r="18" spans="1:71" ht="7.5" customHeight="1">
      <c r="A18" s="40" t="s">
        <v>3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38" t="s">
        <v>35</v>
      </c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11"/>
    </row>
    <row r="19" spans="1:71" ht="7.5" customHeight="1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T19" s="38" t="s">
        <v>47</v>
      </c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11"/>
    </row>
    <row r="20" spans="1:71" ht="7.5" customHeight="1"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11"/>
    </row>
    <row r="21" spans="1:71" ht="7.5" customHeight="1">
      <c r="A21" s="72" t="s">
        <v>62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157" t="s">
        <v>36</v>
      </c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T21" s="38" t="s">
        <v>48</v>
      </c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11"/>
    </row>
    <row r="22" spans="1:71" ht="7.5" customHeight="1">
      <c r="A22" s="72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11"/>
    </row>
    <row r="23" spans="1:71" ht="7.5" customHeight="1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T23" s="38" t="s">
        <v>49</v>
      </c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11"/>
    </row>
    <row r="24" spans="1:71" ht="7.5" customHeight="1">
      <c r="A24" s="72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11"/>
    </row>
    <row r="25" spans="1:71" ht="7.5" customHeight="1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/>
      <c r="AL25" s="157"/>
      <c r="AM25" s="157"/>
      <c r="AN25" s="157"/>
      <c r="AO25" s="157"/>
      <c r="AP25" s="157"/>
      <c r="AQ25" s="157"/>
      <c r="AT25" s="38" t="s">
        <v>51</v>
      </c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11"/>
    </row>
    <row r="26" spans="1:71" ht="7.5" customHeight="1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  <c r="AL26" s="157"/>
      <c r="AM26" s="157"/>
      <c r="AN26" s="157"/>
      <c r="AO26" s="157"/>
      <c r="AP26" s="157"/>
      <c r="AQ26" s="157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11"/>
    </row>
    <row r="27" spans="1:71" ht="7.5" customHeight="1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57"/>
      <c r="AL27" s="157"/>
      <c r="AM27" s="157"/>
      <c r="AN27" s="157"/>
      <c r="AO27" s="157"/>
      <c r="AP27" s="157"/>
      <c r="AQ27" s="157"/>
      <c r="AT27" s="38" t="s">
        <v>52</v>
      </c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11"/>
    </row>
    <row r="28" spans="1:71" ht="7.5" customHeight="1"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11"/>
    </row>
    <row r="29" spans="1:71" ht="7.5" customHeight="1">
      <c r="AT29" s="38" t="s">
        <v>53</v>
      </c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11"/>
    </row>
    <row r="30" spans="1:71" ht="7.5" customHeight="1">
      <c r="A30" s="139" t="s">
        <v>41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5">
        <f>SUM(AR102,BI102)</f>
        <v>2018</v>
      </c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8" t="s">
        <v>39</v>
      </c>
      <c r="AI30" s="148"/>
      <c r="AJ30" s="148"/>
      <c r="AK30" s="151" t="s">
        <v>40</v>
      </c>
      <c r="AL30" s="151"/>
      <c r="AM30" s="151"/>
      <c r="AN30" s="151"/>
      <c r="AO30" s="151"/>
      <c r="AP30" s="152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11"/>
    </row>
    <row r="31" spans="1:71" ht="7.5" customHeight="1">
      <c r="A31" s="141"/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9"/>
      <c r="AI31" s="149"/>
      <c r="AJ31" s="149"/>
      <c r="AK31" s="153"/>
      <c r="AL31" s="153"/>
      <c r="AM31" s="153"/>
      <c r="AN31" s="153"/>
      <c r="AO31" s="153"/>
      <c r="AP31" s="154"/>
      <c r="AT31" s="38" t="s">
        <v>54</v>
      </c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11"/>
    </row>
    <row r="32" spans="1:71" ht="7.5" customHeight="1">
      <c r="A32" s="141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9"/>
      <c r="AI32" s="149"/>
      <c r="AJ32" s="149"/>
      <c r="AK32" s="153"/>
      <c r="AL32" s="153"/>
      <c r="AM32" s="153"/>
      <c r="AN32" s="153"/>
      <c r="AO32" s="153"/>
      <c r="AP32" s="154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11"/>
    </row>
    <row r="33" spans="1:72" ht="7.5" customHeight="1">
      <c r="A33" s="143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50"/>
      <c r="AI33" s="150"/>
      <c r="AJ33" s="150"/>
      <c r="AK33" s="155"/>
      <c r="AL33" s="155"/>
      <c r="AM33" s="155"/>
      <c r="AN33" s="155"/>
      <c r="AO33" s="155"/>
      <c r="AP33" s="156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</row>
    <row r="34" spans="1:72" ht="7.5" customHeight="1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0"/>
      <c r="AJ34" s="30"/>
      <c r="AK34" s="30"/>
      <c r="AL34" s="30"/>
      <c r="AM34" s="30"/>
      <c r="AN34" s="30"/>
      <c r="AO34" s="30"/>
      <c r="AP34" s="30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</row>
    <row r="35" spans="1:72" s="4" customFormat="1" ht="23.1" hidden="1" customHeight="1">
      <c r="BT35" s="1"/>
    </row>
    <row r="36" spans="1:72" s="4" customFormat="1" ht="13.5" hidden="1" customHeight="1">
      <c r="BT36" s="1"/>
    </row>
    <row r="37" spans="1:72" s="4" customFormat="1" ht="13.5" hidden="1" customHeight="1">
      <c r="BT37" s="1"/>
    </row>
    <row r="38" spans="1:72" s="4" customFormat="1" ht="13.5" hidden="1" customHeight="1">
      <c r="BT38" s="1"/>
    </row>
    <row r="39" spans="1:72" s="4" customFormat="1" ht="13.5" hidden="1" customHeight="1">
      <c r="BT39" s="1"/>
    </row>
    <row r="40" spans="1:72" s="4" customFormat="1" ht="13.5" hidden="1" customHeight="1">
      <c r="BT40" s="1"/>
    </row>
    <row r="41" spans="1:72" s="4" customFormat="1" ht="13.5" hidden="1" customHeight="1">
      <c r="BT41" s="1"/>
    </row>
    <row r="42" spans="1:72" s="4" customFormat="1" ht="13.5" hidden="1" customHeight="1">
      <c r="BT42" s="1"/>
    </row>
    <row r="43" spans="1:72" s="4" customFormat="1" ht="13.5" hidden="1" customHeight="1">
      <c r="BT43" s="1"/>
    </row>
    <row r="44" spans="1:72" s="4" customFormat="1" ht="13.5" hidden="1" customHeight="1">
      <c r="BT44" s="1"/>
    </row>
    <row r="45" spans="1:72" s="4" customFormat="1" ht="13.5" hidden="1" customHeight="1">
      <c r="BT45" s="1"/>
    </row>
    <row r="46" spans="1:72" s="4" customFormat="1" ht="13.5" hidden="1" customHeight="1">
      <c r="BT46" s="1"/>
    </row>
    <row r="47" spans="1:72" s="4" customFormat="1" ht="13.5" hidden="1" customHeight="1">
      <c r="BT47" s="1"/>
    </row>
    <row r="48" spans="1:72" s="4" customFormat="1" ht="13.5" hidden="1" customHeight="1">
      <c r="BT48" s="1"/>
    </row>
    <row r="49" spans="1:76" s="4" customFormat="1" ht="13.5" hidden="1" customHeight="1">
      <c r="BT49" s="1"/>
    </row>
    <row r="50" spans="1:76" s="4" customFormat="1" ht="13.5" hidden="1" customHeight="1">
      <c r="BT50" s="1"/>
    </row>
    <row r="51" spans="1:76" ht="15.75" customHeight="1">
      <c r="A51" s="111" t="s">
        <v>5</v>
      </c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3"/>
      <c r="AB51" s="138" t="s">
        <v>6</v>
      </c>
      <c r="AC51" s="138"/>
      <c r="AD51" s="138"/>
      <c r="AE51" s="138"/>
      <c r="AF51" s="138"/>
      <c r="AG51" s="138"/>
      <c r="AH51" s="138"/>
      <c r="AI51" s="138" t="s">
        <v>7</v>
      </c>
      <c r="AJ51" s="138"/>
      <c r="AK51" s="138"/>
      <c r="AL51" s="138"/>
      <c r="AM51" s="138"/>
      <c r="AN51" s="138" t="s">
        <v>8</v>
      </c>
      <c r="AO51" s="138"/>
      <c r="AP51" s="138"/>
      <c r="AQ51" s="138"/>
      <c r="AR51" s="138"/>
      <c r="AS51" s="138"/>
      <c r="AT51" s="138"/>
      <c r="AU51" s="138"/>
      <c r="AV51" s="138"/>
      <c r="AW51" s="138" t="s">
        <v>9</v>
      </c>
      <c r="AX51" s="138"/>
      <c r="AY51" s="138"/>
      <c r="AZ51" s="138"/>
      <c r="BA51" s="138"/>
      <c r="BB51" s="138"/>
      <c r="BC51" s="138"/>
      <c r="BD51" s="138"/>
      <c r="BE51" s="111"/>
      <c r="BF51" s="120" t="s">
        <v>38</v>
      </c>
      <c r="BG51" s="120"/>
      <c r="BH51" s="120"/>
      <c r="BI51" s="120"/>
      <c r="BJ51" s="122" t="s">
        <v>10</v>
      </c>
      <c r="BK51" s="123"/>
      <c r="BL51" s="123"/>
      <c r="BM51" s="123"/>
      <c r="BN51" s="123"/>
      <c r="BO51" s="123"/>
      <c r="BP51" s="123"/>
      <c r="BQ51" s="123"/>
      <c r="BR51" s="123"/>
      <c r="BS51" s="124"/>
    </row>
    <row r="52" spans="1:76" ht="24" customHeight="1">
      <c r="A52" s="114" t="s">
        <v>61</v>
      </c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6"/>
      <c r="AB52" s="126">
        <v>1</v>
      </c>
      <c r="AC52" s="127"/>
      <c r="AD52" s="127"/>
      <c r="AE52" s="127"/>
      <c r="AF52" s="127"/>
      <c r="AG52" s="127"/>
      <c r="AH52" s="128"/>
      <c r="AI52" s="129" t="s">
        <v>55</v>
      </c>
      <c r="AJ52" s="130"/>
      <c r="AK52" s="130"/>
      <c r="AL52" s="130"/>
      <c r="AM52" s="131"/>
      <c r="AN52" s="132" t="s">
        <v>37</v>
      </c>
      <c r="AO52" s="133"/>
      <c r="AP52" s="133"/>
      <c r="AQ52" s="133"/>
      <c r="AR52" s="133"/>
      <c r="AS52" s="133"/>
      <c r="AT52" s="133"/>
      <c r="AU52" s="133"/>
      <c r="AV52" s="134"/>
      <c r="AW52" s="135">
        <f>(AB52*AN52)</f>
        <v>1000</v>
      </c>
      <c r="AX52" s="136"/>
      <c r="AY52" s="136"/>
      <c r="AZ52" s="136"/>
      <c r="BA52" s="136"/>
      <c r="BB52" s="136"/>
      <c r="BC52" s="136"/>
      <c r="BD52" s="136"/>
      <c r="BE52" s="137"/>
      <c r="BF52" s="121">
        <v>0.1</v>
      </c>
      <c r="BG52" s="121"/>
      <c r="BH52" s="121"/>
      <c r="BI52" s="121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</row>
    <row r="53" spans="1:76" ht="24" customHeight="1">
      <c r="A53" s="89" t="s">
        <v>60</v>
      </c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1"/>
      <c r="AB53" s="77">
        <v>1</v>
      </c>
      <c r="AC53" s="78"/>
      <c r="AD53" s="78"/>
      <c r="AE53" s="78"/>
      <c r="AF53" s="78"/>
      <c r="AG53" s="78"/>
      <c r="AH53" s="79"/>
      <c r="AI53" s="117"/>
      <c r="AJ53" s="118"/>
      <c r="AK53" s="118"/>
      <c r="AL53" s="118"/>
      <c r="AM53" s="119"/>
      <c r="AN53" s="83" t="s">
        <v>56</v>
      </c>
      <c r="AO53" s="84"/>
      <c r="AP53" s="84"/>
      <c r="AQ53" s="84"/>
      <c r="AR53" s="84"/>
      <c r="AS53" s="84"/>
      <c r="AT53" s="84"/>
      <c r="AU53" s="84"/>
      <c r="AV53" s="85"/>
      <c r="AW53" s="86">
        <f t="shared" ref="AW53:AW69" si="0">(AB53*AN53)</f>
        <v>850</v>
      </c>
      <c r="AX53" s="87"/>
      <c r="AY53" s="87"/>
      <c r="AZ53" s="87"/>
      <c r="BA53" s="87"/>
      <c r="BB53" s="87"/>
      <c r="BC53" s="87"/>
      <c r="BD53" s="87"/>
      <c r="BE53" s="88"/>
      <c r="BF53" s="73">
        <v>0.08</v>
      </c>
      <c r="BG53" s="73"/>
      <c r="BH53" s="73"/>
      <c r="BI53" s="73"/>
      <c r="BJ53" s="75"/>
      <c r="BK53" s="75"/>
      <c r="BL53" s="75"/>
      <c r="BM53" s="75"/>
      <c r="BN53" s="75"/>
      <c r="BO53" s="75"/>
      <c r="BP53" s="75"/>
      <c r="BQ53" s="75"/>
      <c r="BR53" s="75"/>
      <c r="BS53" s="75"/>
    </row>
    <row r="54" spans="1:76" ht="24" customHeight="1">
      <c r="A54" s="89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1"/>
      <c r="AB54" s="77"/>
      <c r="AC54" s="78"/>
      <c r="AD54" s="78"/>
      <c r="AE54" s="78"/>
      <c r="AF54" s="78"/>
      <c r="AG54" s="78"/>
      <c r="AH54" s="79"/>
      <c r="AI54" s="80"/>
      <c r="AJ54" s="81"/>
      <c r="AK54" s="81"/>
      <c r="AL54" s="81"/>
      <c r="AM54" s="82"/>
      <c r="AN54" s="83"/>
      <c r="AO54" s="84"/>
      <c r="AP54" s="84"/>
      <c r="AQ54" s="84"/>
      <c r="AR54" s="84"/>
      <c r="AS54" s="84"/>
      <c r="AT54" s="84"/>
      <c r="AU54" s="84"/>
      <c r="AV54" s="85"/>
      <c r="AW54" s="86">
        <f t="shared" si="0"/>
        <v>0</v>
      </c>
      <c r="AX54" s="87"/>
      <c r="AY54" s="87"/>
      <c r="AZ54" s="87"/>
      <c r="BA54" s="87"/>
      <c r="BB54" s="87"/>
      <c r="BC54" s="87"/>
      <c r="BD54" s="87"/>
      <c r="BE54" s="88"/>
      <c r="BF54" s="73"/>
      <c r="BG54" s="73"/>
      <c r="BH54" s="73"/>
      <c r="BI54" s="73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  <row r="55" spans="1:76" ht="24" customHeight="1">
      <c r="A55" s="89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1"/>
      <c r="AB55" s="77"/>
      <c r="AC55" s="78"/>
      <c r="AD55" s="78"/>
      <c r="AE55" s="78"/>
      <c r="AF55" s="78"/>
      <c r="AG55" s="78"/>
      <c r="AH55" s="79"/>
      <c r="AI55" s="80"/>
      <c r="AJ55" s="81"/>
      <c r="AK55" s="81"/>
      <c r="AL55" s="81"/>
      <c r="AM55" s="82"/>
      <c r="AN55" s="83"/>
      <c r="AO55" s="84"/>
      <c r="AP55" s="84"/>
      <c r="AQ55" s="84"/>
      <c r="AR55" s="84"/>
      <c r="AS55" s="84"/>
      <c r="AT55" s="84"/>
      <c r="AU55" s="84"/>
      <c r="AV55" s="85"/>
      <c r="AW55" s="86">
        <f t="shared" si="0"/>
        <v>0</v>
      </c>
      <c r="AX55" s="87"/>
      <c r="AY55" s="87"/>
      <c r="AZ55" s="87"/>
      <c r="BA55" s="87"/>
      <c r="BB55" s="87"/>
      <c r="BC55" s="87"/>
      <c r="BD55" s="87"/>
      <c r="BE55" s="88"/>
      <c r="BF55" s="73"/>
      <c r="BG55" s="73"/>
      <c r="BH55" s="73"/>
      <c r="BI55" s="73"/>
      <c r="BJ55" s="75"/>
      <c r="BK55" s="75"/>
      <c r="BL55" s="75"/>
      <c r="BM55" s="75"/>
      <c r="BN55" s="75"/>
      <c r="BO55" s="75"/>
      <c r="BP55" s="75"/>
      <c r="BQ55" s="75"/>
      <c r="BR55" s="75"/>
      <c r="BS55" s="75"/>
    </row>
    <row r="56" spans="1:76" ht="24" customHeight="1">
      <c r="A56" s="89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1"/>
      <c r="AB56" s="77"/>
      <c r="AC56" s="78"/>
      <c r="AD56" s="78"/>
      <c r="AE56" s="78"/>
      <c r="AF56" s="78"/>
      <c r="AG56" s="78"/>
      <c r="AH56" s="79"/>
      <c r="AI56" s="80"/>
      <c r="AJ56" s="81"/>
      <c r="AK56" s="81"/>
      <c r="AL56" s="81"/>
      <c r="AM56" s="82"/>
      <c r="AN56" s="83"/>
      <c r="AO56" s="84"/>
      <c r="AP56" s="84"/>
      <c r="AQ56" s="84"/>
      <c r="AR56" s="84"/>
      <c r="AS56" s="84"/>
      <c r="AT56" s="84"/>
      <c r="AU56" s="84"/>
      <c r="AV56" s="85"/>
      <c r="AW56" s="86">
        <f t="shared" si="0"/>
        <v>0</v>
      </c>
      <c r="AX56" s="87"/>
      <c r="AY56" s="87"/>
      <c r="AZ56" s="87"/>
      <c r="BA56" s="87"/>
      <c r="BB56" s="87"/>
      <c r="BC56" s="87"/>
      <c r="BD56" s="87"/>
      <c r="BE56" s="88"/>
      <c r="BF56" s="73"/>
      <c r="BG56" s="73"/>
      <c r="BH56" s="73"/>
      <c r="BI56" s="73"/>
      <c r="BJ56" s="75"/>
      <c r="BK56" s="75"/>
      <c r="BL56" s="75"/>
      <c r="BM56" s="75"/>
      <c r="BN56" s="75"/>
      <c r="BO56" s="75"/>
      <c r="BP56" s="75"/>
      <c r="BQ56" s="75"/>
      <c r="BR56" s="75"/>
      <c r="BS56" s="75"/>
    </row>
    <row r="57" spans="1:76" ht="24" customHeight="1">
      <c r="A57" s="89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1"/>
      <c r="AB57" s="77"/>
      <c r="AC57" s="78"/>
      <c r="AD57" s="78"/>
      <c r="AE57" s="78"/>
      <c r="AF57" s="78"/>
      <c r="AG57" s="78"/>
      <c r="AH57" s="79"/>
      <c r="AI57" s="80"/>
      <c r="AJ57" s="81"/>
      <c r="AK57" s="81"/>
      <c r="AL57" s="81"/>
      <c r="AM57" s="82"/>
      <c r="AN57" s="83"/>
      <c r="AO57" s="84"/>
      <c r="AP57" s="84"/>
      <c r="AQ57" s="84"/>
      <c r="AR57" s="84"/>
      <c r="AS57" s="84"/>
      <c r="AT57" s="84"/>
      <c r="AU57" s="84"/>
      <c r="AV57" s="85"/>
      <c r="AW57" s="86">
        <f t="shared" si="0"/>
        <v>0</v>
      </c>
      <c r="AX57" s="87"/>
      <c r="AY57" s="87"/>
      <c r="AZ57" s="87"/>
      <c r="BA57" s="87"/>
      <c r="BB57" s="87"/>
      <c r="BC57" s="87"/>
      <c r="BD57" s="87"/>
      <c r="BE57" s="88"/>
      <c r="BF57" s="73"/>
      <c r="BG57" s="73"/>
      <c r="BH57" s="73"/>
      <c r="BI57" s="73"/>
      <c r="BJ57" s="75"/>
      <c r="BK57" s="75"/>
      <c r="BL57" s="75"/>
      <c r="BM57" s="75"/>
      <c r="BN57" s="75"/>
      <c r="BO57" s="75"/>
      <c r="BP57" s="75"/>
      <c r="BQ57" s="75"/>
      <c r="BR57" s="75"/>
      <c r="BS57" s="75"/>
    </row>
    <row r="58" spans="1:76" ht="24" customHeight="1">
      <c r="A58" s="89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1"/>
      <c r="AB58" s="77"/>
      <c r="AC58" s="78"/>
      <c r="AD58" s="78"/>
      <c r="AE58" s="78"/>
      <c r="AF58" s="78"/>
      <c r="AG58" s="78"/>
      <c r="AH58" s="79"/>
      <c r="AI58" s="80"/>
      <c r="AJ58" s="81"/>
      <c r="AK58" s="81"/>
      <c r="AL58" s="81"/>
      <c r="AM58" s="82"/>
      <c r="AN58" s="83"/>
      <c r="AO58" s="84"/>
      <c r="AP58" s="84"/>
      <c r="AQ58" s="84"/>
      <c r="AR58" s="84"/>
      <c r="AS58" s="84"/>
      <c r="AT58" s="84"/>
      <c r="AU58" s="84"/>
      <c r="AV58" s="85"/>
      <c r="AW58" s="86">
        <f t="shared" si="0"/>
        <v>0</v>
      </c>
      <c r="AX58" s="87"/>
      <c r="AY58" s="87"/>
      <c r="AZ58" s="87"/>
      <c r="BA58" s="87"/>
      <c r="BB58" s="87"/>
      <c r="BC58" s="87"/>
      <c r="BD58" s="87"/>
      <c r="BE58" s="88"/>
      <c r="BF58" s="73"/>
      <c r="BG58" s="73"/>
      <c r="BH58" s="73"/>
      <c r="BI58" s="73"/>
      <c r="BJ58" s="75"/>
      <c r="BK58" s="75"/>
      <c r="BL58" s="75"/>
      <c r="BM58" s="75"/>
      <c r="BN58" s="75"/>
      <c r="BO58" s="75"/>
      <c r="BP58" s="75"/>
      <c r="BQ58" s="75"/>
      <c r="BR58" s="75"/>
      <c r="BS58" s="75"/>
    </row>
    <row r="59" spans="1:76" ht="24" customHeight="1">
      <c r="A59" s="89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77"/>
      <c r="AC59" s="78"/>
      <c r="AD59" s="78"/>
      <c r="AE59" s="78"/>
      <c r="AF59" s="78"/>
      <c r="AG59" s="78"/>
      <c r="AH59" s="79"/>
      <c r="AI59" s="80"/>
      <c r="AJ59" s="81"/>
      <c r="AK59" s="81"/>
      <c r="AL59" s="81"/>
      <c r="AM59" s="82"/>
      <c r="AN59" s="83"/>
      <c r="AO59" s="84"/>
      <c r="AP59" s="84"/>
      <c r="AQ59" s="84"/>
      <c r="AR59" s="84"/>
      <c r="AS59" s="84"/>
      <c r="AT59" s="84"/>
      <c r="AU59" s="84"/>
      <c r="AV59" s="85"/>
      <c r="AW59" s="86">
        <f t="shared" si="0"/>
        <v>0</v>
      </c>
      <c r="AX59" s="87"/>
      <c r="AY59" s="87"/>
      <c r="AZ59" s="87"/>
      <c r="BA59" s="87"/>
      <c r="BB59" s="87"/>
      <c r="BC59" s="87"/>
      <c r="BD59" s="87"/>
      <c r="BE59" s="88"/>
      <c r="BF59" s="73"/>
      <c r="BG59" s="73"/>
      <c r="BH59" s="73"/>
      <c r="BI59" s="73"/>
      <c r="BJ59" s="75"/>
      <c r="BK59" s="75"/>
      <c r="BL59" s="75"/>
      <c r="BM59" s="75"/>
      <c r="BN59" s="75"/>
      <c r="BO59" s="75"/>
      <c r="BP59" s="75"/>
      <c r="BQ59" s="75"/>
      <c r="BR59" s="75"/>
      <c r="BS59" s="75"/>
    </row>
    <row r="60" spans="1:76" ht="24" customHeight="1">
      <c r="A60" s="89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1"/>
      <c r="AB60" s="77"/>
      <c r="AC60" s="78"/>
      <c r="AD60" s="78"/>
      <c r="AE60" s="78"/>
      <c r="AF60" s="78"/>
      <c r="AG60" s="78"/>
      <c r="AH60" s="79"/>
      <c r="AI60" s="80"/>
      <c r="AJ60" s="81"/>
      <c r="AK60" s="81"/>
      <c r="AL60" s="81"/>
      <c r="AM60" s="82"/>
      <c r="AN60" s="83"/>
      <c r="AO60" s="84"/>
      <c r="AP60" s="84"/>
      <c r="AQ60" s="84"/>
      <c r="AR60" s="84"/>
      <c r="AS60" s="84"/>
      <c r="AT60" s="84"/>
      <c r="AU60" s="84"/>
      <c r="AV60" s="85"/>
      <c r="AW60" s="86">
        <f t="shared" si="0"/>
        <v>0</v>
      </c>
      <c r="AX60" s="87"/>
      <c r="AY60" s="87"/>
      <c r="AZ60" s="87"/>
      <c r="BA60" s="87"/>
      <c r="BB60" s="87"/>
      <c r="BC60" s="87"/>
      <c r="BD60" s="87"/>
      <c r="BE60" s="88"/>
      <c r="BF60" s="73"/>
      <c r="BG60" s="73"/>
      <c r="BH60" s="73"/>
      <c r="BI60" s="73"/>
      <c r="BJ60" s="75"/>
      <c r="BK60" s="75"/>
      <c r="BL60" s="75"/>
      <c r="BM60" s="75"/>
      <c r="BN60" s="75"/>
      <c r="BO60" s="75"/>
      <c r="BP60" s="75"/>
      <c r="BQ60" s="75"/>
      <c r="BR60" s="75"/>
      <c r="BS60" s="75"/>
    </row>
    <row r="61" spans="1:76" ht="24" customHeight="1">
      <c r="A61" s="89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1"/>
      <c r="AB61" s="77"/>
      <c r="AC61" s="78"/>
      <c r="AD61" s="78"/>
      <c r="AE61" s="78"/>
      <c r="AF61" s="78"/>
      <c r="AG61" s="78"/>
      <c r="AH61" s="79"/>
      <c r="AI61" s="80"/>
      <c r="AJ61" s="81"/>
      <c r="AK61" s="81"/>
      <c r="AL61" s="81"/>
      <c r="AM61" s="82"/>
      <c r="AN61" s="83"/>
      <c r="AO61" s="84"/>
      <c r="AP61" s="84"/>
      <c r="AQ61" s="84"/>
      <c r="AR61" s="84"/>
      <c r="AS61" s="84"/>
      <c r="AT61" s="84"/>
      <c r="AU61" s="84"/>
      <c r="AV61" s="85"/>
      <c r="AW61" s="86">
        <f t="shared" si="0"/>
        <v>0</v>
      </c>
      <c r="AX61" s="87"/>
      <c r="AY61" s="87"/>
      <c r="AZ61" s="87"/>
      <c r="BA61" s="87"/>
      <c r="BB61" s="87"/>
      <c r="BC61" s="87"/>
      <c r="BD61" s="87"/>
      <c r="BE61" s="88"/>
      <c r="BF61" s="73"/>
      <c r="BG61" s="73"/>
      <c r="BH61" s="73"/>
      <c r="BI61" s="73"/>
      <c r="BJ61" s="75"/>
      <c r="BK61" s="75"/>
      <c r="BL61" s="75"/>
      <c r="BM61" s="75"/>
      <c r="BN61" s="75"/>
      <c r="BO61" s="75"/>
      <c r="BP61" s="75"/>
      <c r="BQ61" s="75"/>
      <c r="BR61" s="75"/>
      <c r="BS61" s="75"/>
    </row>
    <row r="62" spans="1:76" ht="24" customHeight="1">
      <c r="A62" s="89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1"/>
      <c r="AB62" s="77"/>
      <c r="AC62" s="78"/>
      <c r="AD62" s="78"/>
      <c r="AE62" s="78"/>
      <c r="AF62" s="78"/>
      <c r="AG62" s="78"/>
      <c r="AH62" s="79"/>
      <c r="AI62" s="80"/>
      <c r="AJ62" s="81"/>
      <c r="AK62" s="81"/>
      <c r="AL62" s="81"/>
      <c r="AM62" s="82"/>
      <c r="AN62" s="83"/>
      <c r="AO62" s="84"/>
      <c r="AP62" s="84"/>
      <c r="AQ62" s="84"/>
      <c r="AR62" s="84"/>
      <c r="AS62" s="84"/>
      <c r="AT62" s="84"/>
      <c r="AU62" s="84"/>
      <c r="AV62" s="85"/>
      <c r="AW62" s="86">
        <f t="shared" si="0"/>
        <v>0</v>
      </c>
      <c r="AX62" s="87"/>
      <c r="AY62" s="87"/>
      <c r="AZ62" s="87"/>
      <c r="BA62" s="87"/>
      <c r="BB62" s="87"/>
      <c r="BC62" s="87"/>
      <c r="BD62" s="87"/>
      <c r="BE62" s="88"/>
      <c r="BF62" s="73"/>
      <c r="BG62" s="73"/>
      <c r="BH62" s="73"/>
      <c r="BI62" s="73"/>
      <c r="BJ62" s="75"/>
      <c r="BK62" s="75"/>
      <c r="BL62" s="75"/>
      <c r="BM62" s="75"/>
      <c r="BN62" s="75"/>
      <c r="BO62" s="75"/>
      <c r="BP62" s="75"/>
      <c r="BQ62" s="75"/>
      <c r="BR62" s="75"/>
      <c r="BS62" s="75"/>
    </row>
    <row r="63" spans="1:76" s="4" customFormat="1" ht="24" customHeight="1">
      <c r="A63" s="89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1"/>
      <c r="AB63" s="77"/>
      <c r="AC63" s="78"/>
      <c r="AD63" s="78"/>
      <c r="AE63" s="78"/>
      <c r="AF63" s="78"/>
      <c r="AG63" s="78"/>
      <c r="AH63" s="79"/>
      <c r="AI63" s="80"/>
      <c r="AJ63" s="81"/>
      <c r="AK63" s="81"/>
      <c r="AL63" s="81"/>
      <c r="AM63" s="82"/>
      <c r="AN63" s="83"/>
      <c r="AO63" s="84"/>
      <c r="AP63" s="84"/>
      <c r="AQ63" s="84"/>
      <c r="AR63" s="84"/>
      <c r="AS63" s="84"/>
      <c r="AT63" s="84"/>
      <c r="AU63" s="84"/>
      <c r="AV63" s="85"/>
      <c r="AW63" s="86">
        <f t="shared" si="0"/>
        <v>0</v>
      </c>
      <c r="AX63" s="87"/>
      <c r="AY63" s="87"/>
      <c r="AZ63" s="87"/>
      <c r="BA63" s="87"/>
      <c r="BB63" s="87"/>
      <c r="BC63" s="87"/>
      <c r="BD63" s="87"/>
      <c r="BE63" s="88"/>
      <c r="BF63" s="73"/>
      <c r="BG63" s="73"/>
      <c r="BH63" s="73"/>
      <c r="BI63" s="73"/>
      <c r="BJ63" s="75"/>
      <c r="BK63" s="75"/>
      <c r="BL63" s="75"/>
      <c r="BM63" s="75"/>
      <c r="BN63" s="75"/>
      <c r="BO63" s="75"/>
      <c r="BP63" s="75"/>
      <c r="BQ63" s="75"/>
      <c r="BR63" s="75"/>
      <c r="BS63" s="75"/>
      <c r="BT63" s="1"/>
      <c r="BX63" s="1"/>
    </row>
    <row r="64" spans="1:76" s="4" customFormat="1" ht="24" customHeight="1">
      <c r="A64" s="89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1"/>
      <c r="AB64" s="77"/>
      <c r="AC64" s="78"/>
      <c r="AD64" s="78"/>
      <c r="AE64" s="78"/>
      <c r="AF64" s="78"/>
      <c r="AG64" s="78"/>
      <c r="AH64" s="79"/>
      <c r="AI64" s="80"/>
      <c r="AJ64" s="81"/>
      <c r="AK64" s="81"/>
      <c r="AL64" s="81"/>
      <c r="AM64" s="82"/>
      <c r="AN64" s="83"/>
      <c r="AO64" s="84"/>
      <c r="AP64" s="84"/>
      <c r="AQ64" s="84"/>
      <c r="AR64" s="84"/>
      <c r="AS64" s="84"/>
      <c r="AT64" s="84"/>
      <c r="AU64" s="84"/>
      <c r="AV64" s="85"/>
      <c r="AW64" s="86">
        <f t="shared" si="0"/>
        <v>0</v>
      </c>
      <c r="AX64" s="87"/>
      <c r="AY64" s="87"/>
      <c r="AZ64" s="87"/>
      <c r="BA64" s="87"/>
      <c r="BB64" s="87"/>
      <c r="BC64" s="87"/>
      <c r="BD64" s="87"/>
      <c r="BE64" s="88"/>
      <c r="BF64" s="73"/>
      <c r="BG64" s="73"/>
      <c r="BH64" s="73"/>
      <c r="BI64" s="73"/>
      <c r="BJ64" s="75"/>
      <c r="BK64" s="75"/>
      <c r="BL64" s="75"/>
      <c r="BM64" s="75"/>
      <c r="BN64" s="75"/>
      <c r="BO64" s="75"/>
      <c r="BP64" s="75"/>
      <c r="BQ64" s="75"/>
      <c r="BR64" s="75"/>
      <c r="BS64" s="75"/>
      <c r="BT64" s="1"/>
      <c r="BX64" s="1"/>
    </row>
    <row r="65" spans="1:76" s="4" customFormat="1" ht="24" customHeight="1">
      <c r="A65" s="89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1"/>
      <c r="AB65" s="77"/>
      <c r="AC65" s="78"/>
      <c r="AD65" s="78"/>
      <c r="AE65" s="78"/>
      <c r="AF65" s="78"/>
      <c r="AG65" s="78"/>
      <c r="AH65" s="79"/>
      <c r="AI65" s="80"/>
      <c r="AJ65" s="81"/>
      <c r="AK65" s="81"/>
      <c r="AL65" s="81"/>
      <c r="AM65" s="82"/>
      <c r="AN65" s="83"/>
      <c r="AO65" s="84"/>
      <c r="AP65" s="84"/>
      <c r="AQ65" s="84"/>
      <c r="AR65" s="84"/>
      <c r="AS65" s="84"/>
      <c r="AT65" s="84"/>
      <c r="AU65" s="84"/>
      <c r="AV65" s="85"/>
      <c r="AW65" s="86">
        <f t="shared" si="0"/>
        <v>0</v>
      </c>
      <c r="AX65" s="87"/>
      <c r="AY65" s="87"/>
      <c r="AZ65" s="87"/>
      <c r="BA65" s="87"/>
      <c r="BB65" s="87"/>
      <c r="BC65" s="87"/>
      <c r="BD65" s="87"/>
      <c r="BE65" s="88"/>
      <c r="BF65" s="73"/>
      <c r="BG65" s="73"/>
      <c r="BH65" s="73"/>
      <c r="BI65" s="73"/>
      <c r="BJ65" s="75"/>
      <c r="BK65" s="75"/>
      <c r="BL65" s="75"/>
      <c r="BM65" s="75"/>
      <c r="BN65" s="75"/>
      <c r="BO65" s="75"/>
      <c r="BP65" s="75"/>
      <c r="BQ65" s="75"/>
      <c r="BR65" s="75"/>
      <c r="BS65" s="75"/>
      <c r="BT65" s="1"/>
      <c r="BX65" s="1"/>
    </row>
    <row r="66" spans="1:76" s="4" customFormat="1" ht="24" customHeight="1">
      <c r="A66" s="89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1"/>
      <c r="AB66" s="77"/>
      <c r="AC66" s="78"/>
      <c r="AD66" s="78"/>
      <c r="AE66" s="78"/>
      <c r="AF66" s="78"/>
      <c r="AG66" s="78"/>
      <c r="AH66" s="79"/>
      <c r="AI66" s="80"/>
      <c r="AJ66" s="81"/>
      <c r="AK66" s="81"/>
      <c r="AL66" s="81"/>
      <c r="AM66" s="82"/>
      <c r="AN66" s="83"/>
      <c r="AO66" s="84"/>
      <c r="AP66" s="84"/>
      <c r="AQ66" s="84"/>
      <c r="AR66" s="84"/>
      <c r="AS66" s="84"/>
      <c r="AT66" s="84"/>
      <c r="AU66" s="84"/>
      <c r="AV66" s="85"/>
      <c r="AW66" s="86">
        <f t="shared" si="0"/>
        <v>0</v>
      </c>
      <c r="AX66" s="87"/>
      <c r="AY66" s="87"/>
      <c r="AZ66" s="87"/>
      <c r="BA66" s="87"/>
      <c r="BB66" s="87"/>
      <c r="BC66" s="87"/>
      <c r="BD66" s="87"/>
      <c r="BE66" s="88"/>
      <c r="BF66" s="73"/>
      <c r="BG66" s="73"/>
      <c r="BH66" s="73"/>
      <c r="BI66" s="73"/>
      <c r="BJ66" s="75"/>
      <c r="BK66" s="75"/>
      <c r="BL66" s="75"/>
      <c r="BM66" s="75"/>
      <c r="BN66" s="75"/>
      <c r="BO66" s="75"/>
      <c r="BP66" s="75"/>
      <c r="BQ66" s="75"/>
      <c r="BR66" s="75"/>
      <c r="BS66" s="75"/>
      <c r="BT66" s="1"/>
      <c r="BX66" s="1"/>
    </row>
    <row r="67" spans="1:76" s="4" customFormat="1" ht="24" customHeight="1">
      <c r="A67" s="89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1"/>
      <c r="AB67" s="77"/>
      <c r="AC67" s="78"/>
      <c r="AD67" s="78"/>
      <c r="AE67" s="78"/>
      <c r="AF67" s="78"/>
      <c r="AG67" s="78"/>
      <c r="AH67" s="79"/>
      <c r="AI67" s="80"/>
      <c r="AJ67" s="81"/>
      <c r="AK67" s="81"/>
      <c r="AL67" s="81"/>
      <c r="AM67" s="82"/>
      <c r="AN67" s="83"/>
      <c r="AO67" s="84"/>
      <c r="AP67" s="84"/>
      <c r="AQ67" s="84"/>
      <c r="AR67" s="84"/>
      <c r="AS67" s="84"/>
      <c r="AT67" s="84"/>
      <c r="AU67" s="84"/>
      <c r="AV67" s="85"/>
      <c r="AW67" s="86">
        <f t="shared" si="0"/>
        <v>0</v>
      </c>
      <c r="AX67" s="87"/>
      <c r="AY67" s="87"/>
      <c r="AZ67" s="87"/>
      <c r="BA67" s="87"/>
      <c r="BB67" s="87"/>
      <c r="BC67" s="87"/>
      <c r="BD67" s="87"/>
      <c r="BE67" s="88"/>
      <c r="BF67" s="73"/>
      <c r="BG67" s="73"/>
      <c r="BH67" s="73"/>
      <c r="BI67" s="73"/>
      <c r="BJ67" s="75"/>
      <c r="BK67" s="75"/>
      <c r="BL67" s="75"/>
      <c r="BM67" s="75"/>
      <c r="BN67" s="75"/>
      <c r="BO67" s="75"/>
      <c r="BP67" s="75"/>
      <c r="BQ67" s="75"/>
      <c r="BR67" s="75"/>
      <c r="BS67" s="75"/>
      <c r="BT67" s="1"/>
      <c r="BX67" s="1"/>
    </row>
    <row r="68" spans="1:76" s="4" customFormat="1" ht="24" customHeight="1">
      <c r="A68" s="89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1"/>
      <c r="AB68" s="77"/>
      <c r="AC68" s="78"/>
      <c r="AD68" s="78"/>
      <c r="AE68" s="78"/>
      <c r="AF68" s="78"/>
      <c r="AG68" s="78"/>
      <c r="AH68" s="79"/>
      <c r="AI68" s="80"/>
      <c r="AJ68" s="81"/>
      <c r="AK68" s="81"/>
      <c r="AL68" s="81"/>
      <c r="AM68" s="82"/>
      <c r="AN68" s="83"/>
      <c r="AO68" s="84"/>
      <c r="AP68" s="84"/>
      <c r="AQ68" s="84"/>
      <c r="AR68" s="84"/>
      <c r="AS68" s="84"/>
      <c r="AT68" s="84"/>
      <c r="AU68" s="84"/>
      <c r="AV68" s="85"/>
      <c r="AW68" s="86">
        <f t="shared" si="0"/>
        <v>0</v>
      </c>
      <c r="AX68" s="87"/>
      <c r="AY68" s="87"/>
      <c r="AZ68" s="87"/>
      <c r="BA68" s="87"/>
      <c r="BB68" s="87"/>
      <c r="BC68" s="87"/>
      <c r="BD68" s="87"/>
      <c r="BE68" s="88"/>
      <c r="BF68" s="73"/>
      <c r="BG68" s="73"/>
      <c r="BH68" s="73"/>
      <c r="BI68" s="73"/>
      <c r="BJ68" s="75"/>
      <c r="BK68" s="75"/>
      <c r="BL68" s="75"/>
      <c r="BM68" s="75"/>
      <c r="BN68" s="75"/>
      <c r="BO68" s="75"/>
      <c r="BP68" s="75"/>
      <c r="BQ68" s="75"/>
      <c r="BR68" s="75"/>
      <c r="BS68" s="75"/>
      <c r="BT68" s="1"/>
      <c r="BX68" s="1"/>
    </row>
    <row r="69" spans="1:76" s="4" customFormat="1" ht="24" customHeight="1">
      <c r="A69" s="108"/>
      <c r="B69" s="109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10"/>
      <c r="AB69" s="96"/>
      <c r="AC69" s="97"/>
      <c r="AD69" s="97"/>
      <c r="AE69" s="97"/>
      <c r="AF69" s="97"/>
      <c r="AG69" s="97"/>
      <c r="AH69" s="98"/>
      <c r="AI69" s="99"/>
      <c r="AJ69" s="100"/>
      <c r="AK69" s="100"/>
      <c r="AL69" s="100"/>
      <c r="AM69" s="101"/>
      <c r="AN69" s="102"/>
      <c r="AO69" s="103"/>
      <c r="AP69" s="103"/>
      <c r="AQ69" s="103"/>
      <c r="AR69" s="103"/>
      <c r="AS69" s="103"/>
      <c r="AT69" s="103"/>
      <c r="AU69" s="103"/>
      <c r="AV69" s="104"/>
      <c r="AW69" s="105">
        <f t="shared" si="0"/>
        <v>0</v>
      </c>
      <c r="AX69" s="106"/>
      <c r="AY69" s="106"/>
      <c r="AZ69" s="106"/>
      <c r="BA69" s="106"/>
      <c r="BB69" s="106"/>
      <c r="BC69" s="106"/>
      <c r="BD69" s="106"/>
      <c r="BE69" s="107"/>
      <c r="BF69" s="74"/>
      <c r="BG69" s="74"/>
      <c r="BH69" s="74"/>
      <c r="BI69" s="74"/>
      <c r="BJ69" s="76"/>
      <c r="BK69" s="76"/>
      <c r="BL69" s="76"/>
      <c r="BM69" s="76"/>
      <c r="BN69" s="76"/>
      <c r="BO69" s="76"/>
      <c r="BP69" s="76"/>
      <c r="BQ69" s="76"/>
      <c r="BR69" s="76"/>
      <c r="BS69" s="76"/>
      <c r="BT69" s="1"/>
      <c r="BX69" s="1"/>
    </row>
    <row r="70" spans="1:76" s="4" customFormat="1" ht="24" hidden="1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X70" s="1"/>
    </row>
    <row r="71" spans="1:76" s="4" customFormat="1" ht="24" hidden="1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X71" s="1"/>
    </row>
    <row r="72" spans="1:76" s="4" customFormat="1" ht="24" hidden="1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X72" s="1"/>
    </row>
    <row r="73" spans="1:76" s="4" customFormat="1" ht="24" hidden="1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X73" s="1"/>
    </row>
    <row r="74" spans="1:76" s="4" customFormat="1" ht="24" hidden="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X74" s="1"/>
    </row>
    <row r="75" spans="1:76" s="4" customFormat="1" ht="24" hidden="1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X75" s="1"/>
    </row>
    <row r="76" spans="1:76" s="4" customFormat="1" ht="24" hidden="1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X76" s="1"/>
    </row>
    <row r="77" spans="1:76" s="4" customFormat="1" ht="24" hidden="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X77" s="1"/>
    </row>
    <row r="78" spans="1:76" s="4" customFormat="1" ht="24" hidden="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X78" s="1"/>
    </row>
    <row r="79" spans="1:76" s="4" customFormat="1" ht="24" hidden="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X79" s="1"/>
    </row>
    <row r="80" spans="1:76" s="4" customFormat="1" ht="24" hidden="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X80" s="1"/>
    </row>
    <row r="81" spans="1:76" s="4" customFormat="1" ht="24" hidden="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X81" s="1"/>
    </row>
    <row r="82" spans="1:76" s="4" customFormat="1" ht="24" hidden="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X82" s="1"/>
    </row>
    <row r="83" spans="1:76" s="4" customFormat="1" ht="24" hidden="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X83" s="1"/>
    </row>
    <row r="84" spans="1:76" s="4" customFormat="1" ht="24" hidden="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X84" s="1"/>
    </row>
    <row r="85" spans="1:76" s="4" customFormat="1" ht="24" hidden="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X85" s="1"/>
    </row>
    <row r="86" spans="1:76" s="4" customFormat="1" ht="24" hidden="1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X86" s="1"/>
    </row>
    <row r="87" spans="1:76" s="4" customFormat="1" ht="24" hidden="1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X87" s="1"/>
    </row>
    <row r="88" spans="1:76" s="4" customFormat="1" ht="24" hidden="1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X88" s="1"/>
    </row>
    <row r="89" spans="1:76" s="4" customFormat="1" ht="24" hidden="1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X89" s="1"/>
    </row>
    <row r="90" spans="1:76" s="4" customFormat="1" ht="24" hidden="1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X90" s="1"/>
    </row>
    <row r="91" spans="1:76" s="4" customFormat="1" ht="24" hidden="1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X91" s="1"/>
    </row>
    <row r="92" spans="1:76" s="4" customFormat="1" ht="24" hidden="1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X92" s="1"/>
    </row>
    <row r="93" spans="1:76" s="4" customFormat="1" ht="24" hidden="1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X93" s="1"/>
    </row>
    <row r="94" spans="1:76" s="4" customFormat="1" ht="24" hidden="1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X94" s="1"/>
    </row>
    <row r="95" spans="1:76" s="4" customFormat="1" ht="24" hidden="1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X95" s="1"/>
    </row>
    <row r="96" spans="1:76" s="4" customFormat="1" ht="24" hidden="1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X96" s="1"/>
    </row>
    <row r="97" spans="1:106" s="4" customFormat="1" ht="24" hidden="1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X97" s="1"/>
    </row>
    <row r="98" spans="1:106" s="4" customFormat="1" ht="24" hidden="1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</row>
    <row r="99" spans="1:106" s="4" customFormat="1" ht="24" hidden="1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X99" s="1"/>
    </row>
    <row r="100" spans="1:106" s="4" customFormat="1" ht="6" customHeight="1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  <c r="BI100" s="32"/>
      <c r="BJ100" s="32"/>
      <c r="BK100" s="32"/>
      <c r="BL100" s="32"/>
      <c r="BM100" s="32"/>
      <c r="BN100" s="32"/>
      <c r="BO100" s="32"/>
      <c r="BP100" s="32"/>
      <c r="BQ100" s="32"/>
      <c r="BR100" s="32"/>
      <c r="BS100" s="32"/>
      <c r="BT100" s="1"/>
      <c r="BX100" s="1"/>
    </row>
    <row r="101" spans="1:106" ht="7.5" customHeight="1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F101" s="1"/>
      <c r="AG101" s="1"/>
      <c r="AH101" s="1"/>
      <c r="AI101" s="1"/>
      <c r="AJ101" s="1"/>
      <c r="AK101" s="1"/>
    </row>
    <row r="102" spans="1:106" ht="7.5" customHeight="1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F102" s="1"/>
      <c r="AG102" s="1"/>
      <c r="AH102" s="1"/>
      <c r="AI102" s="1"/>
      <c r="AJ102" s="1"/>
      <c r="AK102" s="71" t="s">
        <v>57</v>
      </c>
      <c r="AL102" s="71"/>
      <c r="AM102" s="71"/>
      <c r="AN102" s="71"/>
      <c r="AO102" s="71"/>
      <c r="AP102" s="71"/>
      <c r="AQ102" s="71"/>
      <c r="AR102" s="92">
        <f>SUM(AR104:BB107)</f>
        <v>1850</v>
      </c>
      <c r="AS102" s="92"/>
      <c r="AT102" s="92"/>
      <c r="AU102" s="92"/>
      <c r="AV102" s="92"/>
      <c r="AW102" s="92"/>
      <c r="AX102" s="92"/>
      <c r="AY102" s="92"/>
      <c r="AZ102" s="92"/>
      <c r="BA102" s="92"/>
      <c r="BB102" s="93"/>
      <c r="BC102" s="70" t="s">
        <v>13</v>
      </c>
      <c r="BD102" s="70"/>
      <c r="BE102" s="70"/>
      <c r="BF102" s="70"/>
      <c r="BG102" s="70"/>
      <c r="BH102" s="70"/>
      <c r="BI102" s="69">
        <f>ROUND(SUM(BI104:BS107),0)</f>
        <v>168</v>
      </c>
      <c r="BJ102" s="69"/>
      <c r="BK102" s="69"/>
      <c r="BL102" s="69"/>
      <c r="BM102" s="69"/>
      <c r="BN102" s="69"/>
      <c r="BO102" s="69"/>
      <c r="BP102" s="69"/>
      <c r="BQ102" s="69"/>
      <c r="BR102" s="69"/>
      <c r="BS102" s="69"/>
    </row>
    <row r="103" spans="1:106" ht="7.5" customHeight="1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71"/>
      <c r="AL103" s="71"/>
      <c r="AM103" s="71"/>
      <c r="AN103" s="71"/>
      <c r="AO103" s="71"/>
      <c r="AP103" s="71"/>
      <c r="AQ103" s="71"/>
      <c r="AR103" s="94"/>
      <c r="AS103" s="94"/>
      <c r="AT103" s="94"/>
      <c r="AU103" s="94"/>
      <c r="AV103" s="94"/>
      <c r="AW103" s="94"/>
      <c r="AX103" s="94"/>
      <c r="AY103" s="94"/>
      <c r="AZ103" s="94"/>
      <c r="BA103" s="94"/>
      <c r="BB103" s="95"/>
      <c r="BC103" s="70"/>
      <c r="BD103" s="70"/>
      <c r="BE103" s="70"/>
      <c r="BF103" s="70"/>
      <c r="BG103" s="70"/>
      <c r="BH103" s="70"/>
      <c r="BI103" s="69"/>
      <c r="BJ103" s="69"/>
      <c r="BK103" s="69"/>
      <c r="BL103" s="69"/>
      <c r="BM103" s="69"/>
      <c r="BN103" s="69"/>
      <c r="BO103" s="69"/>
      <c r="BP103" s="69"/>
      <c r="BQ103" s="69"/>
      <c r="BR103" s="69"/>
      <c r="BS103" s="69"/>
    </row>
    <row r="104" spans="1:106" ht="7.5" customHeight="1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72" t="s">
        <v>15</v>
      </c>
      <c r="AL104" s="72"/>
      <c r="AM104" s="72"/>
      <c r="AN104" s="72"/>
      <c r="AO104" s="72"/>
      <c r="AP104" s="72"/>
      <c r="AQ104" s="72"/>
      <c r="AR104" s="68">
        <f>SUMIF((BF52:BI69),8%,AW52:BE69)+SUMIF(明細!BF52:BI77,8%,明細!AW52:BE77)</f>
        <v>850</v>
      </c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70" t="s">
        <v>13</v>
      </c>
      <c r="BD104" s="70"/>
      <c r="BE104" s="70"/>
      <c r="BF104" s="70"/>
      <c r="BG104" s="70"/>
      <c r="BH104" s="70"/>
      <c r="BI104" s="69">
        <f>ROUND((AR104*1.08)-(AR104),0)</f>
        <v>68</v>
      </c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</row>
    <row r="105" spans="1:106" ht="7.5" customHeight="1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72"/>
      <c r="AL105" s="72"/>
      <c r="AM105" s="72"/>
      <c r="AN105" s="72"/>
      <c r="AO105" s="72"/>
      <c r="AP105" s="72"/>
      <c r="AQ105" s="72"/>
      <c r="AR105" s="68"/>
      <c r="AS105" s="69"/>
      <c r="AT105" s="69"/>
      <c r="AU105" s="69"/>
      <c r="AV105" s="69"/>
      <c r="AW105" s="69"/>
      <c r="AX105" s="69"/>
      <c r="AY105" s="69"/>
      <c r="AZ105" s="69"/>
      <c r="BA105" s="69"/>
      <c r="BB105" s="69"/>
      <c r="BC105" s="70"/>
      <c r="BD105" s="70"/>
      <c r="BE105" s="70"/>
      <c r="BF105" s="70"/>
      <c r="BG105" s="70"/>
      <c r="BH105" s="70"/>
      <c r="BI105" s="69"/>
      <c r="BJ105" s="69"/>
      <c r="BK105" s="69"/>
      <c r="BL105" s="69"/>
      <c r="BM105" s="69"/>
      <c r="BN105" s="69"/>
      <c r="BO105" s="69"/>
      <c r="BP105" s="69"/>
      <c r="BQ105" s="69"/>
      <c r="BR105" s="69"/>
      <c r="BS105" s="69"/>
    </row>
    <row r="106" spans="1:106" ht="7.5" customHeight="1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72" t="s">
        <v>18</v>
      </c>
      <c r="AL106" s="72"/>
      <c r="AM106" s="72"/>
      <c r="AN106" s="72"/>
      <c r="AO106" s="72"/>
      <c r="AP106" s="72"/>
      <c r="AQ106" s="72"/>
      <c r="AR106" s="68">
        <f>SUMIF((BF52:BI71),10%,AW52:BE71)+SUMIF(明細!BF52:BI79,10%,明細!AW52:BE79)</f>
        <v>1000</v>
      </c>
      <c r="AS106" s="69"/>
      <c r="AT106" s="69"/>
      <c r="AU106" s="69"/>
      <c r="AV106" s="69"/>
      <c r="AW106" s="69"/>
      <c r="AX106" s="69"/>
      <c r="AY106" s="69"/>
      <c r="AZ106" s="69"/>
      <c r="BA106" s="69"/>
      <c r="BB106" s="69"/>
      <c r="BC106" s="70" t="s">
        <v>13</v>
      </c>
      <c r="BD106" s="70"/>
      <c r="BE106" s="70"/>
      <c r="BF106" s="70"/>
      <c r="BG106" s="70"/>
      <c r="BH106" s="70"/>
      <c r="BI106" s="69">
        <f>ROUND((AR106*1.1)-(AR106),0)</f>
        <v>100</v>
      </c>
      <c r="BJ106" s="69"/>
      <c r="BK106" s="69"/>
      <c r="BL106" s="69"/>
      <c r="BM106" s="69"/>
      <c r="BN106" s="69"/>
      <c r="BO106" s="69"/>
      <c r="BP106" s="69"/>
      <c r="BQ106" s="69"/>
      <c r="BR106" s="69"/>
      <c r="BS106" s="69"/>
    </row>
    <row r="107" spans="1:106" ht="7.5" customHeight="1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72"/>
      <c r="AL107" s="72"/>
      <c r="AM107" s="72"/>
      <c r="AN107" s="72"/>
      <c r="AO107" s="72"/>
      <c r="AP107" s="72"/>
      <c r="AQ107" s="72"/>
      <c r="AR107" s="68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70"/>
      <c r="BD107" s="70"/>
      <c r="BE107" s="70"/>
      <c r="BF107" s="70"/>
      <c r="BG107" s="70"/>
      <c r="BH107" s="70"/>
      <c r="BI107" s="69"/>
      <c r="BJ107" s="69"/>
      <c r="BK107" s="69"/>
      <c r="BL107" s="69"/>
      <c r="BM107" s="69"/>
      <c r="BN107" s="69"/>
      <c r="BO107" s="69"/>
      <c r="BP107" s="69"/>
      <c r="BQ107" s="69"/>
      <c r="BR107" s="69"/>
      <c r="BS107" s="69"/>
    </row>
    <row r="108" spans="1:106" ht="7.5" customHeight="1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BB108" s="34"/>
    </row>
    <row r="109" spans="1:106" ht="7.5" customHeight="1">
      <c r="BB109" s="33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</row>
    <row r="110" spans="1:106" ht="7.5" customHeight="1">
      <c r="AE110" s="66" t="s">
        <v>58</v>
      </c>
      <c r="AF110" s="66"/>
      <c r="AG110" s="66"/>
      <c r="AH110" s="66"/>
      <c r="AI110" s="66"/>
      <c r="AJ110" s="66"/>
      <c r="AK110" s="66"/>
      <c r="AL110" s="66"/>
      <c r="AM110" s="66"/>
      <c r="AN110" s="66"/>
      <c r="AO110" s="66"/>
      <c r="BC110" s="67"/>
      <c r="BD110" s="67"/>
      <c r="BE110" s="67"/>
      <c r="BF110" s="67"/>
      <c r="BG110" s="67"/>
      <c r="BH110" s="67"/>
      <c r="BI110" s="67"/>
      <c r="BJ110" s="67"/>
      <c r="BK110" s="67"/>
      <c r="BL110" s="67"/>
      <c r="BM110" s="67"/>
      <c r="BN110" s="67"/>
      <c r="BO110" s="67"/>
      <c r="BP110" s="67"/>
      <c r="BQ110" s="67"/>
      <c r="BR110" s="67"/>
      <c r="BS110" s="67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</row>
    <row r="111" spans="1:106" ht="7.5" customHeight="1">
      <c r="AE111" s="66"/>
      <c r="AF111" s="66"/>
      <c r="AG111" s="66"/>
      <c r="AH111" s="66"/>
      <c r="AI111" s="66"/>
      <c r="AJ111" s="66"/>
      <c r="AK111" s="66"/>
      <c r="AL111" s="66"/>
      <c r="AM111" s="66"/>
      <c r="AN111" s="66"/>
      <c r="AO111" s="66"/>
      <c r="BC111" s="67"/>
      <c r="BD111" s="67"/>
      <c r="BE111" s="67"/>
      <c r="BF111" s="67"/>
      <c r="BG111" s="67"/>
      <c r="BH111" s="67"/>
      <c r="BI111" s="67"/>
      <c r="BJ111" s="67"/>
      <c r="BK111" s="67"/>
      <c r="BL111" s="67"/>
      <c r="BM111" s="67"/>
      <c r="BN111" s="67"/>
      <c r="BO111" s="67"/>
      <c r="BP111" s="67"/>
      <c r="BQ111" s="67"/>
      <c r="BR111" s="67"/>
      <c r="BS111" s="67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</row>
    <row r="112" spans="1:106" ht="7.5" customHeight="1"/>
    <row r="113" spans="1:33" ht="7.5" customHeight="1"/>
    <row r="114" spans="1:33" ht="6.75" customHeight="1"/>
    <row r="115" spans="1:33" ht="7.5" customHeight="1"/>
    <row r="116" spans="1:33" ht="7.5" customHeight="1"/>
    <row r="117" spans="1:33" ht="7.5" customHeight="1"/>
    <row r="118" spans="1:33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</row>
  </sheetData>
  <mergeCells count="185">
    <mergeCell ref="Z1:AS4"/>
    <mergeCell ref="AW1:BF2"/>
    <mergeCell ref="BG1:BS2"/>
    <mergeCell ref="A2:X3"/>
    <mergeCell ref="A4:X5"/>
    <mergeCell ref="Y5:AT6"/>
    <mergeCell ref="AW3:BF4"/>
    <mergeCell ref="BG3:BS4"/>
    <mergeCell ref="A6:X7"/>
    <mergeCell ref="AW5:BF6"/>
    <mergeCell ref="BG5:BS6"/>
    <mergeCell ref="A9:AQ11"/>
    <mergeCell ref="A14:K15"/>
    <mergeCell ref="L14:AQ15"/>
    <mergeCell ref="A16:K17"/>
    <mergeCell ref="L16:AQ17"/>
    <mergeCell ref="A18:K19"/>
    <mergeCell ref="L18:AQ19"/>
    <mergeCell ref="AT12:BR13"/>
    <mergeCell ref="AT14:BR16"/>
    <mergeCell ref="AT17:BR18"/>
    <mergeCell ref="AT19:BR20"/>
    <mergeCell ref="A30:M33"/>
    <mergeCell ref="N30:AG33"/>
    <mergeCell ref="AH30:AJ33"/>
    <mergeCell ref="AK30:AP33"/>
    <mergeCell ref="A21:K27"/>
    <mergeCell ref="L21:AQ27"/>
    <mergeCell ref="AT21:BR22"/>
    <mergeCell ref="AT23:BR24"/>
    <mergeCell ref="AT25:BR26"/>
    <mergeCell ref="AT27:BR28"/>
    <mergeCell ref="AT29:BR30"/>
    <mergeCell ref="AT31:BR32"/>
    <mergeCell ref="BF51:BI51"/>
    <mergeCell ref="BF52:BI52"/>
    <mergeCell ref="BF53:BI53"/>
    <mergeCell ref="BF54:BI54"/>
    <mergeCell ref="BJ51:BS51"/>
    <mergeCell ref="BJ52:BS52"/>
    <mergeCell ref="BJ53:BS53"/>
    <mergeCell ref="BJ54:BS54"/>
    <mergeCell ref="AB52:AH52"/>
    <mergeCell ref="AI52:AM52"/>
    <mergeCell ref="AN52:AV52"/>
    <mergeCell ref="AW52:BE52"/>
    <mergeCell ref="AB51:AH51"/>
    <mergeCell ref="AI51:AM51"/>
    <mergeCell ref="AN51:AV51"/>
    <mergeCell ref="AW51:BE51"/>
    <mergeCell ref="A51:AA51"/>
    <mergeCell ref="A52:AA52"/>
    <mergeCell ref="AB54:AH54"/>
    <mergeCell ref="AI54:AM54"/>
    <mergeCell ref="AN54:AV54"/>
    <mergeCell ref="AW54:BE54"/>
    <mergeCell ref="AB53:AH53"/>
    <mergeCell ref="AI53:AM53"/>
    <mergeCell ref="AN53:AV53"/>
    <mergeCell ref="AW53:BE53"/>
    <mergeCell ref="A53:AA53"/>
    <mergeCell ref="A54:AA54"/>
    <mergeCell ref="BF55:BI55"/>
    <mergeCell ref="BF56:BI56"/>
    <mergeCell ref="BF57:BI57"/>
    <mergeCell ref="BF58:BI58"/>
    <mergeCell ref="BJ55:BS55"/>
    <mergeCell ref="BJ56:BS56"/>
    <mergeCell ref="BJ57:BS57"/>
    <mergeCell ref="BJ58:BS58"/>
    <mergeCell ref="AB56:AH56"/>
    <mergeCell ref="AI56:AM56"/>
    <mergeCell ref="AN56:AV56"/>
    <mergeCell ref="AW56:BE56"/>
    <mergeCell ref="AB55:AH55"/>
    <mergeCell ref="AI55:AM55"/>
    <mergeCell ref="AN55:AV55"/>
    <mergeCell ref="AW55:BE55"/>
    <mergeCell ref="A55:AA55"/>
    <mergeCell ref="A56:AA56"/>
    <mergeCell ref="AB58:AH58"/>
    <mergeCell ref="AI58:AM58"/>
    <mergeCell ref="AN58:AV58"/>
    <mergeCell ref="AW58:BE58"/>
    <mergeCell ref="AB57:AH57"/>
    <mergeCell ref="AI57:AM57"/>
    <mergeCell ref="AN57:AV57"/>
    <mergeCell ref="AW57:BE57"/>
    <mergeCell ref="A57:AA57"/>
    <mergeCell ref="A58:AA58"/>
    <mergeCell ref="BF59:BI59"/>
    <mergeCell ref="BF60:BI60"/>
    <mergeCell ref="BF61:BI61"/>
    <mergeCell ref="BF62:BI62"/>
    <mergeCell ref="BJ59:BS59"/>
    <mergeCell ref="BJ60:BS60"/>
    <mergeCell ref="BJ61:BS61"/>
    <mergeCell ref="BJ62:BS62"/>
    <mergeCell ref="AB60:AH60"/>
    <mergeCell ref="AI60:AM60"/>
    <mergeCell ref="AN60:AV60"/>
    <mergeCell ref="AW60:BE60"/>
    <mergeCell ref="AB59:AH59"/>
    <mergeCell ref="AI59:AM59"/>
    <mergeCell ref="AN59:AV59"/>
    <mergeCell ref="AW59:BE59"/>
    <mergeCell ref="A59:AA59"/>
    <mergeCell ref="A60:AA60"/>
    <mergeCell ref="AB62:AH62"/>
    <mergeCell ref="AI62:AM62"/>
    <mergeCell ref="AN62:AV62"/>
    <mergeCell ref="AW62:BE62"/>
    <mergeCell ref="AB61:AH61"/>
    <mergeCell ref="AI61:AM61"/>
    <mergeCell ref="AN61:AV61"/>
    <mergeCell ref="AW61:BE61"/>
    <mergeCell ref="A61:AA61"/>
    <mergeCell ref="A62:AA62"/>
    <mergeCell ref="A67:AA67"/>
    <mergeCell ref="BF63:BI63"/>
    <mergeCell ref="BF64:BI64"/>
    <mergeCell ref="BF65:BI65"/>
    <mergeCell ref="BF66:BI66"/>
    <mergeCell ref="BJ63:BS63"/>
    <mergeCell ref="BJ64:BS64"/>
    <mergeCell ref="BJ65:BS65"/>
    <mergeCell ref="BJ66:BS66"/>
    <mergeCell ref="AB64:AH64"/>
    <mergeCell ref="AI64:AM64"/>
    <mergeCell ref="AN64:AV64"/>
    <mergeCell ref="AW64:BE64"/>
    <mergeCell ref="AB63:AH63"/>
    <mergeCell ref="AI63:AM63"/>
    <mergeCell ref="AN63:AV63"/>
    <mergeCell ref="AW63:BE63"/>
    <mergeCell ref="A63:AA63"/>
    <mergeCell ref="A64:AA64"/>
    <mergeCell ref="AB66:AH66"/>
    <mergeCell ref="AI66:AM66"/>
    <mergeCell ref="AN66:AV66"/>
    <mergeCell ref="AW66:BE66"/>
    <mergeCell ref="AB65:AH65"/>
    <mergeCell ref="AI65:AM65"/>
    <mergeCell ref="AN65:AV65"/>
    <mergeCell ref="AW65:BE65"/>
    <mergeCell ref="A65:AA65"/>
    <mergeCell ref="A66:AA66"/>
    <mergeCell ref="A68:AA68"/>
    <mergeCell ref="A101:AB102"/>
    <mergeCell ref="AR102:BB103"/>
    <mergeCell ref="BC102:BH103"/>
    <mergeCell ref="BI102:BS103"/>
    <mergeCell ref="AB69:AH69"/>
    <mergeCell ref="AI69:AM69"/>
    <mergeCell ref="AN69:AV69"/>
    <mergeCell ref="AW69:BE69"/>
    <mergeCell ref="A69:AA69"/>
    <mergeCell ref="BF67:BI67"/>
    <mergeCell ref="BF68:BI68"/>
    <mergeCell ref="BF69:BI69"/>
    <mergeCell ref="BJ67:BS67"/>
    <mergeCell ref="BJ68:BS68"/>
    <mergeCell ref="BJ69:BS69"/>
    <mergeCell ref="AB68:AH68"/>
    <mergeCell ref="AI68:AM68"/>
    <mergeCell ref="AN68:AV68"/>
    <mergeCell ref="AW68:BE68"/>
    <mergeCell ref="AB67:AH67"/>
    <mergeCell ref="AI67:AM67"/>
    <mergeCell ref="AN67:AV67"/>
    <mergeCell ref="AW67:BE67"/>
    <mergeCell ref="A107:AJ108"/>
    <mergeCell ref="AE110:AO111"/>
    <mergeCell ref="BC110:BS111"/>
    <mergeCell ref="A103:AJ104"/>
    <mergeCell ref="AR104:BB105"/>
    <mergeCell ref="BC104:BH105"/>
    <mergeCell ref="BI104:BS105"/>
    <mergeCell ref="A105:AJ106"/>
    <mergeCell ref="AR106:BB107"/>
    <mergeCell ref="BC106:BH107"/>
    <mergeCell ref="BI106:BS107"/>
    <mergeCell ref="AK102:AQ103"/>
    <mergeCell ref="AK104:AQ105"/>
    <mergeCell ref="AK106:AQ107"/>
  </mergeCells>
  <phoneticPr fontId="17"/>
  <dataValidations count="1">
    <dataValidation type="list" allowBlank="1" showInputMessage="1" showErrorMessage="1" sqref="BF52:BI69" xr:uid="{72989DAC-B98F-4E29-AB5E-510CC643C5CD}">
      <formula1>"8%,10%"</formula1>
    </dataValidation>
  </dataValidations>
  <printOptions horizontalCentered="1"/>
  <pageMargins left="0" right="0" top="0.39370078740157483" bottom="0" header="0" footer="0"/>
  <pageSetup paperSize="9" fitToWidth="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DD2B1-547D-4B43-8B02-68072AAB76BC}">
  <sheetPr codeName="Sheet4"/>
  <dimension ref="A1:BU115"/>
  <sheetViews>
    <sheetView view="pageBreakPreview" zoomScaleNormal="100" zoomScaleSheetLayoutView="100" workbookViewId="0">
      <selection activeCell="CF61" sqref="CF61"/>
    </sheetView>
  </sheetViews>
  <sheetFormatPr defaultColWidth="8.625" defaultRowHeight="18.75"/>
  <cols>
    <col min="1" max="69" width="1.25" style="4" customWidth="1"/>
    <col min="70" max="73" width="1.25" style="1" customWidth="1"/>
    <col min="74" max="16384" width="8.625" style="1"/>
  </cols>
  <sheetData>
    <row r="1" spans="1:71" ht="7.5" customHeight="1">
      <c r="AS1" s="27"/>
      <c r="AT1" s="27"/>
      <c r="AU1" s="5"/>
      <c r="AV1" s="5"/>
      <c r="AW1" s="40" t="s">
        <v>0</v>
      </c>
      <c r="AX1" s="40"/>
      <c r="AY1" s="40"/>
      <c r="AZ1" s="40"/>
      <c r="BA1" s="40"/>
      <c r="BB1" s="40"/>
      <c r="BC1" s="40"/>
      <c r="BD1" s="40"/>
      <c r="BE1" s="40"/>
      <c r="BF1" s="40"/>
      <c r="BG1" s="38" t="str">
        <f>ヘッダ付明細!BG1</f>
        <v>伝票番号</v>
      </c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</row>
    <row r="2" spans="1:71" ht="7.5" customHeight="1">
      <c r="AU2" s="5"/>
      <c r="AV2" s="5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</row>
    <row r="3" spans="1:71" ht="7.5" customHeight="1">
      <c r="A3" s="40" t="s">
        <v>23</v>
      </c>
      <c r="B3" s="40"/>
      <c r="C3" s="40"/>
      <c r="D3" s="40"/>
      <c r="E3" s="40"/>
      <c r="F3" s="40"/>
      <c r="G3" s="40"/>
      <c r="H3" s="40"/>
      <c r="I3" s="40"/>
      <c r="J3" s="38" t="str">
        <f>ヘッダ付明細!L14</f>
        <v>件名（工事名）</v>
      </c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64" t="s">
        <v>27</v>
      </c>
      <c r="AX3" s="64"/>
      <c r="AY3" s="64"/>
      <c r="AZ3" s="64"/>
      <c r="BA3" s="64"/>
      <c r="BB3" s="64"/>
      <c r="BC3" s="64"/>
      <c r="BD3" s="64"/>
      <c r="BE3" s="64"/>
      <c r="BF3" s="64"/>
      <c r="BG3" s="160">
        <f>ヘッダ付明細!BG3</f>
        <v>45658</v>
      </c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</row>
    <row r="4" spans="1:71" ht="7.5" customHeight="1">
      <c r="A4" s="40"/>
      <c r="B4" s="40"/>
      <c r="C4" s="40"/>
      <c r="D4" s="40"/>
      <c r="E4" s="40"/>
      <c r="F4" s="40"/>
      <c r="G4" s="40"/>
      <c r="H4" s="40"/>
      <c r="I4" s="40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</row>
    <row r="5" spans="1:71" ht="7.5" customHeight="1">
      <c r="AS5" s="27"/>
      <c r="AU5" s="5"/>
      <c r="AV5" s="5"/>
      <c r="AW5" s="40" t="s">
        <v>25</v>
      </c>
      <c r="AX5" s="40"/>
      <c r="AY5" s="40"/>
      <c r="AZ5" s="40"/>
      <c r="BA5" s="40"/>
      <c r="BB5" s="40"/>
      <c r="BC5" s="40"/>
      <c r="BD5" s="40"/>
      <c r="BE5" s="40"/>
      <c r="BF5" s="40"/>
      <c r="BG5" s="160">
        <f>ヘッダ付明細!BG5</f>
        <v>45658</v>
      </c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</row>
    <row r="6" spans="1:71" ht="7.5" customHeight="1">
      <c r="AU6" s="5"/>
      <c r="AV6" s="5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160"/>
      <c r="BH6" s="160"/>
      <c r="BI6" s="160"/>
      <c r="BJ6" s="160"/>
      <c r="BK6" s="160"/>
      <c r="BL6" s="160"/>
      <c r="BM6" s="160"/>
      <c r="BN6" s="160"/>
      <c r="BO6" s="160"/>
      <c r="BP6" s="160"/>
      <c r="BQ6" s="160"/>
      <c r="BR6" s="160"/>
      <c r="BS6" s="160"/>
    </row>
    <row r="7" spans="1:71" ht="17.45" customHeight="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</row>
    <row r="8" spans="1:71" ht="7.5" hidden="1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</row>
    <row r="9" spans="1:71" ht="7.5" hidden="1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</row>
    <row r="10" spans="1:71" ht="7.5" hidden="1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</row>
    <row r="11" spans="1:71" ht="7.5" hidden="1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</row>
    <row r="12" spans="1:71" ht="7.5" hidden="1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</row>
    <row r="13" spans="1:71" ht="7.5" hidden="1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</row>
    <row r="14" spans="1:71" ht="7.5" hidden="1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</row>
    <row r="15" spans="1:71" ht="7.5" hidden="1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</row>
    <row r="16" spans="1:71" ht="7.5" hidden="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</row>
    <row r="17" s="1" customFormat="1" ht="7.5" hidden="1" customHeight="1"/>
    <row r="18" s="1" customFormat="1" ht="7.5" hidden="1" customHeight="1"/>
    <row r="19" s="1" customFormat="1" ht="7.5" hidden="1" customHeight="1"/>
    <row r="20" s="1" customFormat="1" ht="7.5" hidden="1" customHeight="1"/>
    <row r="21" s="1" customFormat="1" ht="7.5" hidden="1" customHeight="1"/>
    <row r="22" s="1" customFormat="1" ht="7.5" hidden="1" customHeight="1"/>
    <row r="23" s="1" customFormat="1" ht="7.5" hidden="1" customHeight="1"/>
    <row r="24" s="1" customFormat="1" ht="7.5" hidden="1" customHeight="1"/>
    <row r="25" s="1" customFormat="1" ht="7.5" hidden="1" customHeight="1"/>
    <row r="26" s="1" customFormat="1" ht="7.5" hidden="1" customHeight="1"/>
    <row r="27" s="1" customFormat="1" ht="7.5" hidden="1" customHeight="1"/>
    <row r="28" s="1" customFormat="1" ht="7.5" hidden="1" customHeight="1"/>
    <row r="29" s="1" customFormat="1" ht="7.5" hidden="1" customHeight="1"/>
    <row r="30" s="1" customFormat="1" ht="7.5" hidden="1" customHeight="1"/>
    <row r="31" s="1" customFormat="1" ht="7.5" hidden="1" customHeight="1"/>
    <row r="32" s="1" customFormat="1" ht="7.5" hidden="1" customHeight="1"/>
    <row r="33" spans="1:71" ht="7.5" hidden="1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</row>
    <row r="34" spans="1:71" ht="7.5" hidden="1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</row>
    <row r="35" spans="1:71" ht="7.5" hidden="1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</row>
    <row r="36" spans="1:71" ht="7.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</row>
    <row r="37" spans="1:71" ht="7.5" hidden="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</row>
    <row r="38" spans="1:71" ht="7.5" hidden="1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</row>
    <row r="39" spans="1:71" ht="7.5" hidden="1" customHeight="1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F39" s="1"/>
      <c r="AG39" s="1"/>
      <c r="AH39" s="1"/>
      <c r="AI39" s="1"/>
      <c r="AJ39" s="1"/>
      <c r="AK39" s="1"/>
      <c r="AL39" s="161" t="s">
        <v>11</v>
      </c>
      <c r="AM39" s="161"/>
      <c r="AN39" s="161"/>
      <c r="AO39" s="161"/>
      <c r="AP39" s="161"/>
      <c r="AQ39" s="161"/>
      <c r="AR39" s="162" t="s">
        <v>12</v>
      </c>
      <c r="AS39" s="162"/>
      <c r="AT39" s="162"/>
      <c r="AU39" s="162"/>
      <c r="AV39" s="162"/>
      <c r="AW39" s="162"/>
      <c r="AX39" s="162"/>
      <c r="AY39" s="162"/>
      <c r="AZ39" s="162"/>
      <c r="BA39" s="162"/>
      <c r="BB39" s="162"/>
      <c r="BC39" s="163" t="s">
        <v>13</v>
      </c>
      <c r="BD39" s="163"/>
      <c r="BE39" s="163"/>
      <c r="BF39" s="163"/>
      <c r="BG39" s="163"/>
      <c r="BH39" s="163"/>
      <c r="BI39" s="162" t="s">
        <v>14</v>
      </c>
      <c r="BJ39" s="162"/>
      <c r="BK39" s="162"/>
      <c r="BL39" s="162"/>
      <c r="BM39" s="162"/>
      <c r="BN39" s="162"/>
      <c r="BO39" s="162"/>
      <c r="BP39" s="162"/>
      <c r="BQ39" s="162"/>
      <c r="BR39" s="162"/>
      <c r="BS39" s="162"/>
    </row>
    <row r="40" spans="1:71" ht="7.5" hidden="1" customHeight="1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F40" s="1"/>
      <c r="AG40" s="1"/>
      <c r="AH40" s="1"/>
      <c r="AI40" s="1"/>
      <c r="AJ40" s="1"/>
      <c r="AK40" s="1"/>
      <c r="AL40" s="161"/>
      <c r="AM40" s="161"/>
      <c r="AN40" s="161"/>
      <c r="AO40" s="161"/>
      <c r="AP40" s="161"/>
      <c r="AQ40" s="161"/>
      <c r="AR40" s="162"/>
      <c r="AS40" s="162"/>
      <c r="AT40" s="162"/>
      <c r="AU40" s="162"/>
      <c r="AV40" s="162"/>
      <c r="AW40" s="162"/>
      <c r="AX40" s="162"/>
      <c r="AY40" s="162"/>
      <c r="AZ40" s="162"/>
      <c r="BA40" s="162"/>
      <c r="BB40" s="162"/>
      <c r="BC40" s="163"/>
      <c r="BD40" s="163"/>
      <c r="BE40" s="163"/>
      <c r="BF40" s="163"/>
      <c r="BG40" s="163"/>
      <c r="BH40" s="163"/>
      <c r="BI40" s="162"/>
      <c r="BJ40" s="162"/>
      <c r="BK40" s="162"/>
      <c r="BL40" s="162"/>
      <c r="BM40" s="162"/>
      <c r="BN40" s="162"/>
      <c r="BO40" s="162"/>
      <c r="BP40" s="162"/>
      <c r="BQ40" s="162"/>
      <c r="BR40" s="162"/>
      <c r="BS40" s="162"/>
    </row>
    <row r="41" spans="1:71" ht="7.5" hidden="1" customHeight="1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1"/>
      <c r="AL41" s="161" t="s">
        <v>15</v>
      </c>
      <c r="AM41" s="161"/>
      <c r="AN41" s="161"/>
      <c r="AO41" s="161"/>
      <c r="AP41" s="161"/>
      <c r="AQ41" s="161"/>
      <c r="AR41" s="162" t="s">
        <v>16</v>
      </c>
      <c r="AS41" s="162"/>
      <c r="AT41" s="162"/>
      <c r="AU41" s="162"/>
      <c r="AV41" s="162"/>
      <c r="AW41" s="162"/>
      <c r="AX41" s="162"/>
      <c r="AY41" s="162"/>
      <c r="AZ41" s="162"/>
      <c r="BA41" s="162"/>
      <c r="BB41" s="162"/>
      <c r="BC41" s="163" t="s">
        <v>13</v>
      </c>
      <c r="BD41" s="163"/>
      <c r="BE41" s="163"/>
      <c r="BF41" s="163"/>
      <c r="BG41" s="163"/>
      <c r="BH41" s="163"/>
      <c r="BI41" s="162" t="s">
        <v>17</v>
      </c>
      <c r="BJ41" s="162"/>
      <c r="BK41" s="162"/>
      <c r="BL41" s="162"/>
      <c r="BM41" s="162"/>
      <c r="BN41" s="162"/>
      <c r="BO41" s="162"/>
      <c r="BP41" s="162"/>
      <c r="BQ41" s="162"/>
      <c r="BR41" s="162"/>
      <c r="BS41" s="162"/>
    </row>
    <row r="42" spans="1:71" ht="7.5" hidden="1" customHeight="1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1"/>
      <c r="AL42" s="161"/>
      <c r="AM42" s="161"/>
      <c r="AN42" s="161"/>
      <c r="AO42" s="161"/>
      <c r="AP42" s="161"/>
      <c r="AQ42" s="161"/>
      <c r="AR42" s="162"/>
      <c r="AS42" s="162"/>
      <c r="AT42" s="162"/>
      <c r="AU42" s="162"/>
      <c r="AV42" s="162"/>
      <c r="AW42" s="162"/>
      <c r="AX42" s="162"/>
      <c r="AY42" s="162"/>
      <c r="AZ42" s="162"/>
      <c r="BA42" s="162"/>
      <c r="BB42" s="162"/>
      <c r="BC42" s="163"/>
      <c r="BD42" s="163"/>
      <c r="BE42" s="163"/>
      <c r="BF42" s="163"/>
      <c r="BG42" s="163"/>
      <c r="BH42" s="163"/>
      <c r="BI42" s="162"/>
      <c r="BJ42" s="162"/>
      <c r="BK42" s="162"/>
      <c r="BL42" s="162"/>
      <c r="BM42" s="162"/>
      <c r="BN42" s="162"/>
      <c r="BO42" s="162"/>
      <c r="BP42" s="162"/>
      <c r="BQ42" s="162"/>
      <c r="BR42" s="162"/>
      <c r="BS42" s="162"/>
    </row>
    <row r="43" spans="1:71" ht="7.5" hidden="1" customHeight="1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1"/>
      <c r="AL43" s="161" t="s">
        <v>18</v>
      </c>
      <c r="AM43" s="161"/>
      <c r="AN43" s="161"/>
      <c r="AO43" s="161"/>
      <c r="AP43" s="161"/>
      <c r="AQ43" s="161"/>
      <c r="AR43" s="162" t="s">
        <v>19</v>
      </c>
      <c r="AS43" s="162"/>
      <c r="AT43" s="162"/>
      <c r="AU43" s="162"/>
      <c r="AV43" s="162"/>
      <c r="AW43" s="162"/>
      <c r="AX43" s="162"/>
      <c r="AY43" s="162"/>
      <c r="AZ43" s="162"/>
      <c r="BA43" s="162"/>
      <c r="BB43" s="162"/>
      <c r="BC43" s="163" t="s">
        <v>13</v>
      </c>
      <c r="BD43" s="163"/>
      <c r="BE43" s="163"/>
      <c r="BF43" s="163"/>
      <c r="BG43" s="163"/>
      <c r="BH43" s="163"/>
      <c r="BI43" s="162" t="s">
        <v>20</v>
      </c>
      <c r="BJ43" s="162"/>
      <c r="BK43" s="162"/>
      <c r="BL43" s="162"/>
      <c r="BM43" s="162"/>
      <c r="BN43" s="162"/>
      <c r="BO43" s="162"/>
      <c r="BP43" s="162"/>
      <c r="BQ43" s="162"/>
      <c r="BR43" s="162"/>
      <c r="BS43" s="162"/>
    </row>
    <row r="44" spans="1:71" ht="7.5" hidden="1" customHeight="1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1"/>
      <c r="AL44" s="161"/>
      <c r="AM44" s="161"/>
      <c r="AN44" s="161"/>
      <c r="AO44" s="161"/>
      <c r="AP44" s="161"/>
      <c r="AQ44" s="161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163"/>
      <c r="BD44" s="163"/>
      <c r="BE44" s="163"/>
      <c r="BF44" s="163"/>
      <c r="BG44" s="163"/>
      <c r="BH44" s="163"/>
      <c r="BI44" s="162"/>
      <c r="BJ44" s="162"/>
      <c r="BK44" s="162"/>
      <c r="BL44" s="162"/>
      <c r="BM44" s="162"/>
      <c r="BN44" s="162"/>
      <c r="BO44" s="162"/>
      <c r="BP44" s="162"/>
      <c r="BQ44" s="162"/>
      <c r="BR44" s="162"/>
      <c r="BS44" s="162"/>
    </row>
    <row r="45" spans="1:71" ht="7.5" hidden="1" customHeight="1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3"/>
      <c r="AL45" s="33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34"/>
      <c r="AY45" s="34"/>
      <c r="AZ45" s="1"/>
      <c r="BA45" s="1"/>
      <c r="BB45" s="1"/>
      <c r="BC45" s="1"/>
      <c r="BR45" s="4"/>
      <c r="BS45" s="4"/>
    </row>
    <row r="46" spans="1:71" ht="7.5" hidden="1" customHeight="1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BB46" s="34"/>
      <c r="BR46" s="4"/>
      <c r="BS46" s="4"/>
    </row>
    <row r="47" spans="1:71" ht="7.5" hidden="1" customHeight="1">
      <c r="BB47" s="33"/>
      <c r="BR47" s="4"/>
      <c r="BS47" s="4"/>
    </row>
    <row r="48" spans="1:71" ht="7.5" hidden="1" customHeight="1">
      <c r="AE48" s="66" t="s">
        <v>21</v>
      </c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BC48" s="67" t="s">
        <v>22</v>
      </c>
      <c r="BD48" s="67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7"/>
      <c r="BS48" s="67"/>
    </row>
    <row r="49" spans="1:73" ht="7.5" hidden="1" customHeight="1"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BC49" s="67"/>
      <c r="BD49" s="67"/>
      <c r="BE49" s="67"/>
      <c r="BF49" s="67"/>
      <c r="BG49" s="67"/>
      <c r="BH49" s="67"/>
      <c r="BI49" s="67"/>
      <c r="BJ49" s="67"/>
      <c r="BK49" s="67"/>
      <c r="BL49" s="67"/>
      <c r="BM49" s="67"/>
      <c r="BN49" s="67"/>
      <c r="BO49" s="67"/>
      <c r="BP49" s="67"/>
      <c r="BQ49" s="67"/>
      <c r="BR49" s="67"/>
      <c r="BS49" s="67"/>
    </row>
    <row r="50" spans="1:73" ht="7.5" hidden="1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</row>
    <row r="51" spans="1:73" ht="15.75" customHeight="1">
      <c r="A51" s="111" t="s">
        <v>5</v>
      </c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3"/>
      <c r="AB51" s="138" t="s">
        <v>6</v>
      </c>
      <c r="AC51" s="138"/>
      <c r="AD51" s="138"/>
      <c r="AE51" s="138"/>
      <c r="AF51" s="138"/>
      <c r="AG51" s="138"/>
      <c r="AH51" s="138"/>
      <c r="AI51" s="138" t="s">
        <v>7</v>
      </c>
      <c r="AJ51" s="138"/>
      <c r="AK51" s="138"/>
      <c r="AL51" s="138"/>
      <c r="AM51" s="138"/>
      <c r="AN51" s="138" t="s">
        <v>8</v>
      </c>
      <c r="AO51" s="138"/>
      <c r="AP51" s="138"/>
      <c r="AQ51" s="138"/>
      <c r="AR51" s="138"/>
      <c r="AS51" s="138"/>
      <c r="AT51" s="138"/>
      <c r="AU51" s="138"/>
      <c r="AV51" s="138"/>
      <c r="AW51" s="138" t="s">
        <v>9</v>
      </c>
      <c r="AX51" s="138"/>
      <c r="AY51" s="138"/>
      <c r="AZ51" s="138"/>
      <c r="BA51" s="138"/>
      <c r="BB51" s="138"/>
      <c r="BC51" s="138"/>
      <c r="BD51" s="138"/>
      <c r="BE51" s="111"/>
      <c r="BF51" s="120" t="s">
        <v>38</v>
      </c>
      <c r="BG51" s="120"/>
      <c r="BH51" s="120"/>
      <c r="BI51" s="120"/>
      <c r="BJ51" s="122" t="s">
        <v>10</v>
      </c>
      <c r="BK51" s="123"/>
      <c r="BL51" s="123"/>
      <c r="BM51" s="123"/>
      <c r="BN51" s="123"/>
      <c r="BO51" s="123"/>
      <c r="BP51" s="123"/>
      <c r="BQ51" s="123"/>
      <c r="BR51" s="123"/>
      <c r="BS51" s="124"/>
    </row>
    <row r="52" spans="1:73" ht="24" customHeight="1">
      <c r="A52" s="114"/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6"/>
      <c r="AB52" s="126"/>
      <c r="AC52" s="127"/>
      <c r="AD52" s="127"/>
      <c r="AE52" s="127"/>
      <c r="AF52" s="127"/>
      <c r="AG52" s="127"/>
      <c r="AH52" s="128"/>
      <c r="AI52" s="129"/>
      <c r="AJ52" s="130"/>
      <c r="AK52" s="130"/>
      <c r="AL52" s="130"/>
      <c r="AM52" s="131"/>
      <c r="AN52" s="132"/>
      <c r="AO52" s="133"/>
      <c r="AP52" s="133"/>
      <c r="AQ52" s="133"/>
      <c r="AR52" s="133"/>
      <c r="AS52" s="133"/>
      <c r="AT52" s="133"/>
      <c r="AU52" s="133"/>
      <c r="AV52" s="134"/>
      <c r="AW52" s="135">
        <f>(AB52*AN52)</f>
        <v>0</v>
      </c>
      <c r="AX52" s="136"/>
      <c r="AY52" s="136"/>
      <c r="AZ52" s="136"/>
      <c r="BA52" s="136"/>
      <c r="BB52" s="136"/>
      <c r="BC52" s="136"/>
      <c r="BD52" s="136"/>
      <c r="BE52" s="137"/>
      <c r="BF52" s="121">
        <v>0.1</v>
      </c>
      <c r="BG52" s="121"/>
      <c r="BH52" s="121"/>
      <c r="BI52" s="121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</row>
    <row r="53" spans="1:73" ht="24" customHeight="1">
      <c r="A53" s="89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1"/>
      <c r="AB53" s="77"/>
      <c r="AC53" s="78"/>
      <c r="AD53" s="78"/>
      <c r="AE53" s="78"/>
      <c r="AF53" s="78"/>
      <c r="AG53" s="78"/>
      <c r="AH53" s="79"/>
      <c r="AI53" s="117"/>
      <c r="AJ53" s="118"/>
      <c r="AK53" s="118"/>
      <c r="AL53" s="118"/>
      <c r="AM53" s="119"/>
      <c r="AN53" s="83"/>
      <c r="AO53" s="84"/>
      <c r="AP53" s="84"/>
      <c r="AQ53" s="84"/>
      <c r="AR53" s="84"/>
      <c r="AS53" s="84"/>
      <c r="AT53" s="84"/>
      <c r="AU53" s="84"/>
      <c r="AV53" s="85"/>
      <c r="AW53" s="86">
        <f t="shared" ref="AW53:AW69" si="0">(AB53*AN53)</f>
        <v>0</v>
      </c>
      <c r="AX53" s="87"/>
      <c r="AY53" s="87"/>
      <c r="AZ53" s="87"/>
      <c r="BA53" s="87"/>
      <c r="BB53" s="87"/>
      <c r="BC53" s="87"/>
      <c r="BD53" s="87"/>
      <c r="BE53" s="88"/>
      <c r="BF53" s="73">
        <v>0.08</v>
      </c>
      <c r="BG53" s="73"/>
      <c r="BH53" s="73"/>
      <c r="BI53" s="73"/>
      <c r="BJ53" s="75"/>
      <c r="BK53" s="75"/>
      <c r="BL53" s="75"/>
      <c r="BM53" s="75"/>
      <c r="BN53" s="75"/>
      <c r="BO53" s="75"/>
      <c r="BP53" s="75"/>
      <c r="BQ53" s="75"/>
      <c r="BR53" s="75"/>
      <c r="BS53" s="75"/>
    </row>
    <row r="54" spans="1:73" ht="24" customHeight="1">
      <c r="A54" s="89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1"/>
      <c r="AB54" s="77"/>
      <c r="AC54" s="78"/>
      <c r="AD54" s="78"/>
      <c r="AE54" s="78"/>
      <c r="AF54" s="78"/>
      <c r="AG54" s="78"/>
      <c r="AH54" s="79"/>
      <c r="AI54" s="80"/>
      <c r="AJ54" s="81"/>
      <c r="AK54" s="81"/>
      <c r="AL54" s="81"/>
      <c r="AM54" s="82"/>
      <c r="AN54" s="83"/>
      <c r="AO54" s="84"/>
      <c r="AP54" s="84"/>
      <c r="AQ54" s="84"/>
      <c r="AR54" s="84"/>
      <c r="AS54" s="84"/>
      <c r="AT54" s="84"/>
      <c r="AU54" s="84"/>
      <c r="AV54" s="85"/>
      <c r="AW54" s="86">
        <f t="shared" si="0"/>
        <v>0</v>
      </c>
      <c r="AX54" s="87"/>
      <c r="AY54" s="87"/>
      <c r="AZ54" s="87"/>
      <c r="BA54" s="87"/>
      <c r="BB54" s="87"/>
      <c r="BC54" s="87"/>
      <c r="BD54" s="87"/>
      <c r="BE54" s="88"/>
      <c r="BF54" s="73"/>
      <c r="BG54" s="73"/>
      <c r="BH54" s="73"/>
      <c r="BI54" s="73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  <row r="55" spans="1:73" ht="24" customHeight="1">
      <c r="A55" s="89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1"/>
      <c r="AB55" s="77"/>
      <c r="AC55" s="78"/>
      <c r="AD55" s="78"/>
      <c r="AE55" s="78"/>
      <c r="AF55" s="78"/>
      <c r="AG55" s="78"/>
      <c r="AH55" s="79"/>
      <c r="AI55" s="80"/>
      <c r="AJ55" s="81"/>
      <c r="AK55" s="81"/>
      <c r="AL55" s="81"/>
      <c r="AM55" s="82"/>
      <c r="AN55" s="83"/>
      <c r="AO55" s="84"/>
      <c r="AP55" s="84"/>
      <c r="AQ55" s="84"/>
      <c r="AR55" s="84"/>
      <c r="AS55" s="84"/>
      <c r="AT55" s="84"/>
      <c r="AU55" s="84"/>
      <c r="AV55" s="85"/>
      <c r="AW55" s="86">
        <f t="shared" si="0"/>
        <v>0</v>
      </c>
      <c r="AX55" s="87"/>
      <c r="AY55" s="87"/>
      <c r="AZ55" s="87"/>
      <c r="BA55" s="87"/>
      <c r="BB55" s="87"/>
      <c r="BC55" s="87"/>
      <c r="BD55" s="87"/>
      <c r="BE55" s="88"/>
      <c r="BF55" s="73"/>
      <c r="BG55" s="73"/>
      <c r="BH55" s="73"/>
      <c r="BI55" s="73"/>
      <c r="BJ55" s="75"/>
      <c r="BK55" s="75"/>
      <c r="BL55" s="75"/>
      <c r="BM55" s="75"/>
      <c r="BN55" s="75"/>
      <c r="BO55" s="75"/>
      <c r="BP55" s="75"/>
      <c r="BQ55" s="75"/>
      <c r="BR55" s="75"/>
      <c r="BS55" s="75"/>
    </row>
    <row r="56" spans="1:73" ht="24" customHeight="1">
      <c r="A56" s="89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1"/>
      <c r="AB56" s="77"/>
      <c r="AC56" s="78"/>
      <c r="AD56" s="78"/>
      <c r="AE56" s="78"/>
      <c r="AF56" s="78"/>
      <c r="AG56" s="78"/>
      <c r="AH56" s="79"/>
      <c r="AI56" s="80"/>
      <c r="AJ56" s="81"/>
      <c r="AK56" s="81"/>
      <c r="AL56" s="81"/>
      <c r="AM56" s="82"/>
      <c r="AN56" s="83"/>
      <c r="AO56" s="84"/>
      <c r="AP56" s="84"/>
      <c r="AQ56" s="84"/>
      <c r="AR56" s="84"/>
      <c r="AS56" s="84"/>
      <c r="AT56" s="84"/>
      <c r="AU56" s="84"/>
      <c r="AV56" s="85"/>
      <c r="AW56" s="86">
        <f t="shared" si="0"/>
        <v>0</v>
      </c>
      <c r="AX56" s="87"/>
      <c r="AY56" s="87"/>
      <c r="AZ56" s="87"/>
      <c r="BA56" s="87"/>
      <c r="BB56" s="87"/>
      <c r="BC56" s="87"/>
      <c r="BD56" s="87"/>
      <c r="BE56" s="88"/>
      <c r="BF56" s="73"/>
      <c r="BG56" s="73"/>
      <c r="BH56" s="73"/>
      <c r="BI56" s="73"/>
      <c r="BJ56" s="75"/>
      <c r="BK56" s="75"/>
      <c r="BL56" s="75"/>
      <c r="BM56" s="75"/>
      <c r="BN56" s="75"/>
      <c r="BO56" s="75"/>
      <c r="BP56" s="75"/>
      <c r="BQ56" s="75"/>
      <c r="BR56" s="75"/>
      <c r="BS56" s="75"/>
    </row>
    <row r="57" spans="1:73" ht="24" customHeight="1">
      <c r="A57" s="89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1"/>
      <c r="AB57" s="77"/>
      <c r="AC57" s="78"/>
      <c r="AD57" s="78"/>
      <c r="AE57" s="78"/>
      <c r="AF57" s="78"/>
      <c r="AG57" s="78"/>
      <c r="AH57" s="79"/>
      <c r="AI57" s="80"/>
      <c r="AJ57" s="81"/>
      <c r="AK57" s="81"/>
      <c r="AL57" s="81"/>
      <c r="AM57" s="82"/>
      <c r="AN57" s="83"/>
      <c r="AO57" s="84"/>
      <c r="AP57" s="84"/>
      <c r="AQ57" s="84"/>
      <c r="AR57" s="84"/>
      <c r="AS57" s="84"/>
      <c r="AT57" s="84"/>
      <c r="AU57" s="84"/>
      <c r="AV57" s="85"/>
      <c r="AW57" s="86">
        <f t="shared" si="0"/>
        <v>0</v>
      </c>
      <c r="AX57" s="87"/>
      <c r="AY57" s="87"/>
      <c r="AZ57" s="87"/>
      <c r="BA57" s="87"/>
      <c r="BB57" s="87"/>
      <c r="BC57" s="87"/>
      <c r="BD57" s="87"/>
      <c r="BE57" s="88"/>
      <c r="BF57" s="73"/>
      <c r="BG57" s="73"/>
      <c r="BH57" s="73"/>
      <c r="BI57" s="73"/>
      <c r="BJ57" s="75"/>
      <c r="BK57" s="75"/>
      <c r="BL57" s="75"/>
      <c r="BM57" s="75"/>
      <c r="BN57" s="75"/>
      <c r="BO57" s="75"/>
      <c r="BP57" s="75"/>
      <c r="BQ57" s="75"/>
      <c r="BR57" s="75"/>
      <c r="BS57" s="75"/>
    </row>
    <row r="58" spans="1:73" ht="24" customHeight="1">
      <c r="A58" s="89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1"/>
      <c r="AB58" s="77"/>
      <c r="AC58" s="78"/>
      <c r="AD58" s="78"/>
      <c r="AE58" s="78"/>
      <c r="AF58" s="78"/>
      <c r="AG58" s="78"/>
      <c r="AH58" s="79"/>
      <c r="AI58" s="80"/>
      <c r="AJ58" s="81"/>
      <c r="AK58" s="81"/>
      <c r="AL58" s="81"/>
      <c r="AM58" s="82"/>
      <c r="AN58" s="83"/>
      <c r="AO58" s="84"/>
      <c r="AP58" s="84"/>
      <c r="AQ58" s="84"/>
      <c r="AR58" s="84"/>
      <c r="AS58" s="84"/>
      <c r="AT58" s="84"/>
      <c r="AU58" s="84"/>
      <c r="AV58" s="85"/>
      <c r="AW58" s="86">
        <f t="shared" si="0"/>
        <v>0</v>
      </c>
      <c r="AX58" s="87"/>
      <c r="AY58" s="87"/>
      <c r="AZ58" s="87"/>
      <c r="BA58" s="87"/>
      <c r="BB58" s="87"/>
      <c r="BC58" s="87"/>
      <c r="BD58" s="87"/>
      <c r="BE58" s="88"/>
      <c r="BF58" s="73"/>
      <c r="BG58" s="73"/>
      <c r="BH58" s="73"/>
      <c r="BI58" s="73"/>
      <c r="BJ58" s="75"/>
      <c r="BK58" s="75"/>
      <c r="BL58" s="75"/>
      <c r="BM58" s="75"/>
      <c r="BN58" s="75"/>
      <c r="BO58" s="75"/>
      <c r="BP58" s="75"/>
      <c r="BQ58" s="75"/>
      <c r="BR58" s="75"/>
      <c r="BS58" s="75"/>
    </row>
    <row r="59" spans="1:73" ht="24" customHeight="1">
      <c r="A59" s="89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77"/>
      <c r="AC59" s="78"/>
      <c r="AD59" s="78"/>
      <c r="AE59" s="78"/>
      <c r="AF59" s="78"/>
      <c r="AG59" s="78"/>
      <c r="AH59" s="79"/>
      <c r="AI59" s="80"/>
      <c r="AJ59" s="81"/>
      <c r="AK59" s="81"/>
      <c r="AL59" s="81"/>
      <c r="AM59" s="82"/>
      <c r="AN59" s="83"/>
      <c r="AO59" s="84"/>
      <c r="AP59" s="84"/>
      <c r="AQ59" s="84"/>
      <c r="AR59" s="84"/>
      <c r="AS59" s="84"/>
      <c r="AT59" s="84"/>
      <c r="AU59" s="84"/>
      <c r="AV59" s="85"/>
      <c r="AW59" s="86">
        <f t="shared" si="0"/>
        <v>0</v>
      </c>
      <c r="AX59" s="87"/>
      <c r="AY59" s="87"/>
      <c r="AZ59" s="87"/>
      <c r="BA59" s="87"/>
      <c r="BB59" s="87"/>
      <c r="BC59" s="87"/>
      <c r="BD59" s="87"/>
      <c r="BE59" s="88"/>
      <c r="BF59" s="73"/>
      <c r="BG59" s="73"/>
      <c r="BH59" s="73"/>
      <c r="BI59" s="73"/>
      <c r="BJ59" s="75"/>
      <c r="BK59" s="75"/>
      <c r="BL59" s="75"/>
      <c r="BM59" s="75"/>
      <c r="BN59" s="75"/>
      <c r="BO59" s="75"/>
      <c r="BP59" s="75"/>
      <c r="BQ59" s="75"/>
      <c r="BR59" s="75"/>
      <c r="BS59" s="75"/>
    </row>
    <row r="60" spans="1:73" ht="24" customHeight="1">
      <c r="A60" s="89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1"/>
      <c r="AB60" s="77"/>
      <c r="AC60" s="78"/>
      <c r="AD60" s="78"/>
      <c r="AE60" s="78"/>
      <c r="AF60" s="78"/>
      <c r="AG60" s="78"/>
      <c r="AH60" s="79"/>
      <c r="AI60" s="80"/>
      <c r="AJ60" s="81"/>
      <c r="AK60" s="81"/>
      <c r="AL60" s="81"/>
      <c r="AM60" s="82"/>
      <c r="AN60" s="83"/>
      <c r="AO60" s="84"/>
      <c r="AP60" s="84"/>
      <c r="AQ60" s="84"/>
      <c r="AR60" s="84"/>
      <c r="AS60" s="84"/>
      <c r="AT60" s="84"/>
      <c r="AU60" s="84"/>
      <c r="AV60" s="85"/>
      <c r="AW60" s="86">
        <f t="shared" si="0"/>
        <v>0</v>
      </c>
      <c r="AX60" s="87"/>
      <c r="AY60" s="87"/>
      <c r="AZ60" s="87"/>
      <c r="BA60" s="87"/>
      <c r="BB60" s="87"/>
      <c r="BC60" s="87"/>
      <c r="BD60" s="87"/>
      <c r="BE60" s="88"/>
      <c r="BF60" s="73"/>
      <c r="BG60" s="73"/>
      <c r="BH60" s="73"/>
      <c r="BI60" s="73"/>
      <c r="BJ60" s="75"/>
      <c r="BK60" s="75"/>
      <c r="BL60" s="75"/>
      <c r="BM60" s="75"/>
      <c r="BN60" s="75"/>
      <c r="BO60" s="75"/>
      <c r="BP60" s="75"/>
      <c r="BQ60" s="75"/>
      <c r="BR60" s="75"/>
      <c r="BS60" s="75"/>
    </row>
    <row r="61" spans="1:73" s="4" customFormat="1" ht="24" customHeight="1">
      <c r="A61" s="89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1"/>
      <c r="AB61" s="77"/>
      <c r="AC61" s="78"/>
      <c r="AD61" s="78"/>
      <c r="AE61" s="78"/>
      <c r="AF61" s="78"/>
      <c r="AG61" s="78"/>
      <c r="AH61" s="79"/>
      <c r="AI61" s="80"/>
      <c r="AJ61" s="81"/>
      <c r="AK61" s="81"/>
      <c r="AL61" s="81"/>
      <c r="AM61" s="82"/>
      <c r="AN61" s="83"/>
      <c r="AO61" s="84"/>
      <c r="AP61" s="84"/>
      <c r="AQ61" s="84"/>
      <c r="AR61" s="84"/>
      <c r="AS61" s="84"/>
      <c r="AT61" s="84"/>
      <c r="AU61" s="84"/>
      <c r="AV61" s="85"/>
      <c r="AW61" s="86">
        <f t="shared" si="0"/>
        <v>0</v>
      </c>
      <c r="AX61" s="87"/>
      <c r="AY61" s="87"/>
      <c r="AZ61" s="87"/>
      <c r="BA61" s="87"/>
      <c r="BB61" s="87"/>
      <c r="BC61" s="87"/>
      <c r="BD61" s="87"/>
      <c r="BE61" s="88"/>
      <c r="BF61" s="73"/>
      <c r="BG61" s="73"/>
      <c r="BH61" s="73"/>
      <c r="BI61" s="73"/>
      <c r="BJ61" s="75"/>
      <c r="BK61" s="75"/>
      <c r="BL61" s="75"/>
      <c r="BM61" s="75"/>
      <c r="BN61" s="75"/>
      <c r="BO61" s="75"/>
      <c r="BP61" s="75"/>
      <c r="BQ61" s="75"/>
      <c r="BR61" s="75"/>
      <c r="BS61" s="75"/>
      <c r="BT61" s="1"/>
      <c r="BU61" s="1"/>
    </row>
    <row r="62" spans="1:73" s="4" customFormat="1" ht="24" customHeight="1">
      <c r="A62" s="89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1"/>
      <c r="AB62" s="77"/>
      <c r="AC62" s="78"/>
      <c r="AD62" s="78"/>
      <c r="AE62" s="78"/>
      <c r="AF62" s="78"/>
      <c r="AG62" s="78"/>
      <c r="AH62" s="79"/>
      <c r="AI62" s="80"/>
      <c r="AJ62" s="81"/>
      <c r="AK62" s="81"/>
      <c r="AL62" s="81"/>
      <c r="AM62" s="82"/>
      <c r="AN62" s="83"/>
      <c r="AO62" s="84"/>
      <c r="AP62" s="84"/>
      <c r="AQ62" s="84"/>
      <c r="AR62" s="84"/>
      <c r="AS62" s="84"/>
      <c r="AT62" s="84"/>
      <c r="AU62" s="84"/>
      <c r="AV62" s="85"/>
      <c r="AW62" s="86">
        <f t="shared" si="0"/>
        <v>0</v>
      </c>
      <c r="AX62" s="87"/>
      <c r="AY62" s="87"/>
      <c r="AZ62" s="87"/>
      <c r="BA62" s="87"/>
      <c r="BB62" s="87"/>
      <c r="BC62" s="87"/>
      <c r="BD62" s="87"/>
      <c r="BE62" s="88"/>
      <c r="BF62" s="73"/>
      <c r="BG62" s="73"/>
      <c r="BH62" s="73"/>
      <c r="BI62" s="73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1"/>
      <c r="BU62" s="1"/>
    </row>
    <row r="63" spans="1:73" ht="24" customHeight="1">
      <c r="A63" s="89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1"/>
      <c r="AB63" s="77"/>
      <c r="AC63" s="78"/>
      <c r="AD63" s="78"/>
      <c r="AE63" s="78"/>
      <c r="AF63" s="78"/>
      <c r="AG63" s="78"/>
      <c r="AH63" s="79"/>
      <c r="AI63" s="80"/>
      <c r="AJ63" s="81"/>
      <c r="AK63" s="81"/>
      <c r="AL63" s="81"/>
      <c r="AM63" s="82"/>
      <c r="AN63" s="83"/>
      <c r="AO63" s="84"/>
      <c r="AP63" s="84"/>
      <c r="AQ63" s="84"/>
      <c r="AR63" s="84"/>
      <c r="AS63" s="84"/>
      <c r="AT63" s="84"/>
      <c r="AU63" s="84"/>
      <c r="AV63" s="85"/>
      <c r="AW63" s="86">
        <f t="shared" si="0"/>
        <v>0</v>
      </c>
      <c r="AX63" s="87"/>
      <c r="AY63" s="87"/>
      <c r="AZ63" s="87"/>
      <c r="BA63" s="87"/>
      <c r="BB63" s="87"/>
      <c r="BC63" s="87"/>
      <c r="BD63" s="87"/>
      <c r="BE63" s="88"/>
      <c r="BF63" s="73"/>
      <c r="BG63" s="73"/>
      <c r="BH63" s="73"/>
      <c r="BI63" s="73"/>
      <c r="BJ63" s="75"/>
      <c r="BK63" s="75"/>
      <c r="BL63" s="75"/>
      <c r="BM63" s="75"/>
      <c r="BN63" s="75"/>
      <c r="BO63" s="75"/>
      <c r="BP63" s="75"/>
      <c r="BQ63" s="75"/>
      <c r="BR63" s="75"/>
      <c r="BS63" s="75"/>
    </row>
    <row r="64" spans="1:73" ht="24" customHeight="1">
      <c r="A64" s="89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1"/>
      <c r="AB64" s="77"/>
      <c r="AC64" s="78"/>
      <c r="AD64" s="78"/>
      <c r="AE64" s="78"/>
      <c r="AF64" s="78"/>
      <c r="AG64" s="78"/>
      <c r="AH64" s="79"/>
      <c r="AI64" s="80"/>
      <c r="AJ64" s="81"/>
      <c r="AK64" s="81"/>
      <c r="AL64" s="81"/>
      <c r="AM64" s="82"/>
      <c r="AN64" s="83"/>
      <c r="AO64" s="84"/>
      <c r="AP64" s="84"/>
      <c r="AQ64" s="84"/>
      <c r="AR64" s="84"/>
      <c r="AS64" s="84"/>
      <c r="AT64" s="84"/>
      <c r="AU64" s="84"/>
      <c r="AV64" s="85"/>
      <c r="AW64" s="86">
        <f t="shared" si="0"/>
        <v>0</v>
      </c>
      <c r="AX64" s="87"/>
      <c r="AY64" s="87"/>
      <c r="AZ64" s="87"/>
      <c r="BA64" s="87"/>
      <c r="BB64" s="87"/>
      <c r="BC64" s="87"/>
      <c r="BD64" s="87"/>
      <c r="BE64" s="88"/>
      <c r="BF64" s="73"/>
      <c r="BG64" s="73"/>
      <c r="BH64" s="73"/>
      <c r="BI64" s="73"/>
      <c r="BJ64" s="75"/>
      <c r="BK64" s="75"/>
      <c r="BL64" s="75"/>
      <c r="BM64" s="75"/>
      <c r="BN64" s="75"/>
      <c r="BO64" s="75"/>
      <c r="BP64" s="75"/>
      <c r="BQ64" s="75"/>
      <c r="BR64" s="75"/>
      <c r="BS64" s="75"/>
    </row>
    <row r="65" spans="1:73" ht="24" customHeight="1">
      <c r="A65" s="89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1"/>
      <c r="AB65" s="77"/>
      <c r="AC65" s="78"/>
      <c r="AD65" s="78"/>
      <c r="AE65" s="78"/>
      <c r="AF65" s="78"/>
      <c r="AG65" s="78"/>
      <c r="AH65" s="79"/>
      <c r="AI65" s="80"/>
      <c r="AJ65" s="81"/>
      <c r="AK65" s="81"/>
      <c r="AL65" s="81"/>
      <c r="AM65" s="82"/>
      <c r="AN65" s="83"/>
      <c r="AO65" s="84"/>
      <c r="AP65" s="84"/>
      <c r="AQ65" s="84"/>
      <c r="AR65" s="84"/>
      <c r="AS65" s="84"/>
      <c r="AT65" s="84"/>
      <c r="AU65" s="84"/>
      <c r="AV65" s="85"/>
      <c r="AW65" s="86">
        <f t="shared" si="0"/>
        <v>0</v>
      </c>
      <c r="AX65" s="87"/>
      <c r="AY65" s="87"/>
      <c r="AZ65" s="87"/>
      <c r="BA65" s="87"/>
      <c r="BB65" s="87"/>
      <c r="BC65" s="87"/>
      <c r="BD65" s="87"/>
      <c r="BE65" s="88"/>
      <c r="BF65" s="73"/>
      <c r="BG65" s="73"/>
      <c r="BH65" s="73"/>
      <c r="BI65" s="73"/>
      <c r="BJ65" s="75"/>
      <c r="BK65" s="75"/>
      <c r="BL65" s="75"/>
      <c r="BM65" s="75"/>
      <c r="BN65" s="75"/>
      <c r="BO65" s="75"/>
      <c r="BP65" s="75"/>
      <c r="BQ65" s="75"/>
      <c r="BR65" s="75"/>
      <c r="BS65" s="75"/>
    </row>
    <row r="66" spans="1:73" ht="24" customHeight="1">
      <c r="A66" s="89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1"/>
      <c r="AB66" s="77"/>
      <c r="AC66" s="78"/>
      <c r="AD66" s="78"/>
      <c r="AE66" s="78"/>
      <c r="AF66" s="78"/>
      <c r="AG66" s="78"/>
      <c r="AH66" s="79"/>
      <c r="AI66" s="80"/>
      <c r="AJ66" s="81"/>
      <c r="AK66" s="81"/>
      <c r="AL66" s="81"/>
      <c r="AM66" s="82"/>
      <c r="AN66" s="83"/>
      <c r="AO66" s="84"/>
      <c r="AP66" s="84"/>
      <c r="AQ66" s="84"/>
      <c r="AR66" s="84"/>
      <c r="AS66" s="84"/>
      <c r="AT66" s="84"/>
      <c r="AU66" s="84"/>
      <c r="AV66" s="85"/>
      <c r="AW66" s="86">
        <f t="shared" si="0"/>
        <v>0</v>
      </c>
      <c r="AX66" s="87"/>
      <c r="AY66" s="87"/>
      <c r="AZ66" s="87"/>
      <c r="BA66" s="87"/>
      <c r="BB66" s="87"/>
      <c r="BC66" s="87"/>
      <c r="BD66" s="87"/>
      <c r="BE66" s="88"/>
      <c r="BF66" s="73"/>
      <c r="BG66" s="73"/>
      <c r="BH66" s="73"/>
      <c r="BI66" s="73"/>
      <c r="BJ66" s="75"/>
      <c r="BK66" s="75"/>
      <c r="BL66" s="75"/>
      <c r="BM66" s="75"/>
      <c r="BN66" s="75"/>
      <c r="BO66" s="75"/>
      <c r="BP66" s="75"/>
      <c r="BQ66" s="75"/>
      <c r="BR66" s="75"/>
      <c r="BS66" s="75"/>
    </row>
    <row r="67" spans="1:73" ht="24" customHeight="1">
      <c r="A67" s="89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1"/>
      <c r="AB67" s="77"/>
      <c r="AC67" s="78"/>
      <c r="AD67" s="78"/>
      <c r="AE67" s="78"/>
      <c r="AF67" s="78"/>
      <c r="AG67" s="78"/>
      <c r="AH67" s="79"/>
      <c r="AI67" s="80"/>
      <c r="AJ67" s="81"/>
      <c r="AK67" s="81"/>
      <c r="AL67" s="81"/>
      <c r="AM67" s="82"/>
      <c r="AN67" s="83"/>
      <c r="AO67" s="84"/>
      <c r="AP67" s="84"/>
      <c r="AQ67" s="84"/>
      <c r="AR67" s="84"/>
      <c r="AS67" s="84"/>
      <c r="AT67" s="84"/>
      <c r="AU67" s="84"/>
      <c r="AV67" s="85"/>
      <c r="AW67" s="86">
        <f t="shared" si="0"/>
        <v>0</v>
      </c>
      <c r="AX67" s="87"/>
      <c r="AY67" s="87"/>
      <c r="AZ67" s="87"/>
      <c r="BA67" s="87"/>
      <c r="BB67" s="87"/>
      <c r="BC67" s="87"/>
      <c r="BD67" s="87"/>
      <c r="BE67" s="88"/>
      <c r="BF67" s="73"/>
      <c r="BG67" s="73"/>
      <c r="BH67" s="73"/>
      <c r="BI67" s="73"/>
      <c r="BJ67" s="75"/>
      <c r="BK67" s="75"/>
      <c r="BL67" s="75"/>
      <c r="BM67" s="75"/>
      <c r="BN67" s="75"/>
      <c r="BO67" s="75"/>
      <c r="BP67" s="75"/>
      <c r="BQ67" s="75"/>
      <c r="BR67" s="75"/>
      <c r="BS67" s="75"/>
    </row>
    <row r="68" spans="1:73" ht="24" customHeight="1">
      <c r="A68" s="89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1"/>
      <c r="AB68" s="77"/>
      <c r="AC68" s="78"/>
      <c r="AD68" s="78"/>
      <c r="AE68" s="78"/>
      <c r="AF68" s="78"/>
      <c r="AG68" s="78"/>
      <c r="AH68" s="79"/>
      <c r="AI68" s="80"/>
      <c r="AJ68" s="81"/>
      <c r="AK68" s="81"/>
      <c r="AL68" s="81"/>
      <c r="AM68" s="82"/>
      <c r="AN68" s="83"/>
      <c r="AO68" s="84"/>
      <c r="AP68" s="84"/>
      <c r="AQ68" s="84"/>
      <c r="AR68" s="84"/>
      <c r="AS68" s="84"/>
      <c r="AT68" s="84"/>
      <c r="AU68" s="84"/>
      <c r="AV68" s="85"/>
      <c r="AW68" s="86">
        <f t="shared" si="0"/>
        <v>0</v>
      </c>
      <c r="AX68" s="87"/>
      <c r="AY68" s="87"/>
      <c r="AZ68" s="87"/>
      <c r="BA68" s="87"/>
      <c r="BB68" s="87"/>
      <c r="BC68" s="87"/>
      <c r="BD68" s="87"/>
      <c r="BE68" s="88"/>
      <c r="BF68" s="73"/>
      <c r="BG68" s="73"/>
      <c r="BH68" s="73"/>
      <c r="BI68" s="73"/>
      <c r="BJ68" s="75"/>
      <c r="BK68" s="75"/>
      <c r="BL68" s="75"/>
      <c r="BM68" s="75"/>
      <c r="BN68" s="75"/>
      <c r="BO68" s="75"/>
      <c r="BP68" s="75"/>
      <c r="BQ68" s="75"/>
      <c r="BR68" s="75"/>
      <c r="BS68" s="75"/>
    </row>
    <row r="69" spans="1:73" ht="24" customHeight="1">
      <c r="A69" s="89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1"/>
      <c r="AB69" s="77"/>
      <c r="AC69" s="78"/>
      <c r="AD69" s="78"/>
      <c r="AE69" s="78"/>
      <c r="AF69" s="78"/>
      <c r="AG69" s="78"/>
      <c r="AH69" s="79"/>
      <c r="AI69" s="80"/>
      <c r="AJ69" s="81"/>
      <c r="AK69" s="81"/>
      <c r="AL69" s="81"/>
      <c r="AM69" s="82"/>
      <c r="AN69" s="83"/>
      <c r="AO69" s="84"/>
      <c r="AP69" s="84"/>
      <c r="AQ69" s="84"/>
      <c r="AR69" s="84"/>
      <c r="AS69" s="84"/>
      <c r="AT69" s="84"/>
      <c r="AU69" s="84"/>
      <c r="AV69" s="85"/>
      <c r="AW69" s="86">
        <f t="shared" si="0"/>
        <v>0</v>
      </c>
      <c r="AX69" s="87"/>
      <c r="AY69" s="87"/>
      <c r="AZ69" s="87"/>
      <c r="BA69" s="87"/>
      <c r="BB69" s="87"/>
      <c r="BC69" s="87"/>
      <c r="BD69" s="87"/>
      <c r="BE69" s="88"/>
      <c r="BF69" s="73"/>
      <c r="BG69" s="73"/>
      <c r="BH69" s="73"/>
      <c r="BI69" s="73"/>
      <c r="BJ69" s="75"/>
      <c r="BK69" s="75"/>
      <c r="BL69" s="75"/>
      <c r="BM69" s="75"/>
      <c r="BN69" s="75"/>
      <c r="BO69" s="75"/>
      <c r="BP69" s="75"/>
      <c r="BQ69" s="75"/>
      <c r="BR69" s="75"/>
      <c r="BS69" s="75"/>
    </row>
    <row r="70" spans="1:73" ht="24" customHeight="1">
      <c r="A70" s="89"/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1"/>
      <c r="AB70" s="77"/>
      <c r="AC70" s="78"/>
      <c r="AD70" s="78"/>
      <c r="AE70" s="78"/>
      <c r="AF70" s="78"/>
      <c r="AG70" s="78"/>
      <c r="AH70" s="79"/>
      <c r="AI70" s="80"/>
      <c r="AJ70" s="81"/>
      <c r="AK70" s="81"/>
      <c r="AL70" s="81"/>
      <c r="AM70" s="82"/>
      <c r="AN70" s="83"/>
      <c r="AO70" s="84"/>
      <c r="AP70" s="84"/>
      <c r="AQ70" s="84"/>
      <c r="AR70" s="84"/>
      <c r="AS70" s="84"/>
      <c r="AT70" s="84"/>
      <c r="AU70" s="84"/>
      <c r="AV70" s="85"/>
      <c r="AW70" s="86">
        <f t="shared" ref="AW70:AW77" si="1">(AB70*AN70)</f>
        <v>0</v>
      </c>
      <c r="AX70" s="87"/>
      <c r="AY70" s="87"/>
      <c r="AZ70" s="87"/>
      <c r="BA70" s="87"/>
      <c r="BB70" s="87"/>
      <c r="BC70" s="87"/>
      <c r="BD70" s="87"/>
      <c r="BE70" s="88"/>
      <c r="BF70" s="73"/>
      <c r="BG70" s="73"/>
      <c r="BH70" s="73"/>
      <c r="BI70" s="73"/>
      <c r="BJ70" s="75"/>
      <c r="BK70" s="75"/>
      <c r="BL70" s="75"/>
      <c r="BM70" s="75"/>
      <c r="BN70" s="75"/>
      <c r="BO70" s="75"/>
      <c r="BP70" s="75"/>
      <c r="BQ70" s="75"/>
      <c r="BR70" s="75"/>
      <c r="BS70" s="75"/>
    </row>
    <row r="71" spans="1:73" s="4" customFormat="1" ht="24" customHeight="1">
      <c r="A71" s="89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1"/>
      <c r="AB71" s="77"/>
      <c r="AC71" s="78"/>
      <c r="AD71" s="78"/>
      <c r="AE71" s="78"/>
      <c r="AF71" s="78"/>
      <c r="AG71" s="78"/>
      <c r="AH71" s="79"/>
      <c r="AI71" s="80"/>
      <c r="AJ71" s="81"/>
      <c r="AK71" s="81"/>
      <c r="AL71" s="81"/>
      <c r="AM71" s="82"/>
      <c r="AN71" s="83"/>
      <c r="AO71" s="84"/>
      <c r="AP71" s="84"/>
      <c r="AQ71" s="84"/>
      <c r="AR71" s="84"/>
      <c r="AS71" s="84"/>
      <c r="AT71" s="84"/>
      <c r="AU71" s="84"/>
      <c r="AV71" s="85"/>
      <c r="AW71" s="86">
        <f t="shared" si="1"/>
        <v>0</v>
      </c>
      <c r="AX71" s="87"/>
      <c r="AY71" s="87"/>
      <c r="AZ71" s="87"/>
      <c r="BA71" s="87"/>
      <c r="BB71" s="87"/>
      <c r="BC71" s="87"/>
      <c r="BD71" s="87"/>
      <c r="BE71" s="88"/>
      <c r="BF71" s="73"/>
      <c r="BG71" s="73"/>
      <c r="BH71" s="73"/>
      <c r="BI71" s="73"/>
      <c r="BJ71" s="75"/>
      <c r="BK71" s="75"/>
      <c r="BL71" s="75"/>
      <c r="BM71" s="75"/>
      <c r="BN71" s="75"/>
      <c r="BO71" s="75"/>
      <c r="BP71" s="75"/>
      <c r="BQ71" s="75"/>
      <c r="BR71" s="75"/>
      <c r="BS71" s="75"/>
      <c r="BT71" s="1"/>
      <c r="BU71" s="1"/>
    </row>
    <row r="72" spans="1:73" s="4" customFormat="1" ht="24" customHeight="1">
      <c r="A72" s="89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1"/>
      <c r="AB72" s="77"/>
      <c r="AC72" s="78"/>
      <c r="AD72" s="78"/>
      <c r="AE72" s="78"/>
      <c r="AF72" s="78"/>
      <c r="AG72" s="78"/>
      <c r="AH72" s="79"/>
      <c r="AI72" s="80"/>
      <c r="AJ72" s="81"/>
      <c r="AK72" s="81"/>
      <c r="AL72" s="81"/>
      <c r="AM72" s="82"/>
      <c r="AN72" s="83"/>
      <c r="AO72" s="84"/>
      <c r="AP72" s="84"/>
      <c r="AQ72" s="84"/>
      <c r="AR72" s="84"/>
      <c r="AS72" s="84"/>
      <c r="AT72" s="84"/>
      <c r="AU72" s="84"/>
      <c r="AV72" s="85"/>
      <c r="AW72" s="86">
        <f t="shared" si="1"/>
        <v>0</v>
      </c>
      <c r="AX72" s="87"/>
      <c r="AY72" s="87"/>
      <c r="AZ72" s="87"/>
      <c r="BA72" s="87"/>
      <c r="BB72" s="87"/>
      <c r="BC72" s="87"/>
      <c r="BD72" s="87"/>
      <c r="BE72" s="88"/>
      <c r="BF72" s="73"/>
      <c r="BG72" s="73"/>
      <c r="BH72" s="73"/>
      <c r="BI72" s="73"/>
      <c r="BJ72" s="75"/>
      <c r="BK72" s="75"/>
      <c r="BL72" s="75"/>
      <c r="BM72" s="75"/>
      <c r="BN72" s="75"/>
      <c r="BO72" s="75"/>
      <c r="BP72" s="75"/>
      <c r="BQ72" s="75"/>
      <c r="BR72" s="75"/>
      <c r="BS72" s="75"/>
      <c r="BT72" s="1"/>
      <c r="BU72" s="1"/>
    </row>
    <row r="73" spans="1:73" s="4" customFormat="1" ht="24" customHeight="1">
      <c r="A73" s="89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1"/>
      <c r="AB73" s="77"/>
      <c r="AC73" s="78"/>
      <c r="AD73" s="78"/>
      <c r="AE73" s="78"/>
      <c r="AF73" s="78"/>
      <c r="AG73" s="78"/>
      <c r="AH73" s="79"/>
      <c r="AI73" s="80"/>
      <c r="AJ73" s="81"/>
      <c r="AK73" s="81"/>
      <c r="AL73" s="81"/>
      <c r="AM73" s="82"/>
      <c r="AN73" s="83"/>
      <c r="AO73" s="84"/>
      <c r="AP73" s="84"/>
      <c r="AQ73" s="84"/>
      <c r="AR73" s="84"/>
      <c r="AS73" s="84"/>
      <c r="AT73" s="84"/>
      <c r="AU73" s="84"/>
      <c r="AV73" s="85"/>
      <c r="AW73" s="86">
        <f t="shared" si="1"/>
        <v>0</v>
      </c>
      <c r="AX73" s="87"/>
      <c r="AY73" s="87"/>
      <c r="AZ73" s="87"/>
      <c r="BA73" s="87"/>
      <c r="BB73" s="87"/>
      <c r="BC73" s="87"/>
      <c r="BD73" s="87"/>
      <c r="BE73" s="88"/>
      <c r="BF73" s="73"/>
      <c r="BG73" s="73"/>
      <c r="BH73" s="73"/>
      <c r="BI73" s="73"/>
      <c r="BJ73" s="75"/>
      <c r="BK73" s="75"/>
      <c r="BL73" s="75"/>
      <c r="BM73" s="75"/>
      <c r="BN73" s="75"/>
      <c r="BO73" s="75"/>
      <c r="BP73" s="75"/>
      <c r="BQ73" s="75"/>
      <c r="BR73" s="75"/>
      <c r="BS73" s="75"/>
      <c r="BT73" s="1"/>
      <c r="BU73" s="1"/>
    </row>
    <row r="74" spans="1:73" s="4" customFormat="1" ht="24" customHeight="1">
      <c r="A74" s="89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1"/>
      <c r="AB74" s="77"/>
      <c r="AC74" s="78"/>
      <c r="AD74" s="78"/>
      <c r="AE74" s="78"/>
      <c r="AF74" s="78"/>
      <c r="AG74" s="78"/>
      <c r="AH74" s="79"/>
      <c r="AI74" s="80"/>
      <c r="AJ74" s="81"/>
      <c r="AK74" s="81"/>
      <c r="AL74" s="81"/>
      <c r="AM74" s="82"/>
      <c r="AN74" s="83"/>
      <c r="AO74" s="84"/>
      <c r="AP74" s="84"/>
      <c r="AQ74" s="84"/>
      <c r="AR74" s="84"/>
      <c r="AS74" s="84"/>
      <c r="AT74" s="84"/>
      <c r="AU74" s="84"/>
      <c r="AV74" s="85"/>
      <c r="AW74" s="86">
        <f t="shared" si="1"/>
        <v>0</v>
      </c>
      <c r="AX74" s="87"/>
      <c r="AY74" s="87"/>
      <c r="AZ74" s="87"/>
      <c r="BA74" s="87"/>
      <c r="BB74" s="87"/>
      <c r="BC74" s="87"/>
      <c r="BD74" s="87"/>
      <c r="BE74" s="88"/>
      <c r="BF74" s="73"/>
      <c r="BG74" s="73"/>
      <c r="BH74" s="73"/>
      <c r="BI74" s="73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1"/>
      <c r="BU74" s="1"/>
    </row>
    <row r="75" spans="1:73" s="4" customFormat="1" ht="24" customHeight="1">
      <c r="A75" s="89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1"/>
      <c r="AB75" s="77"/>
      <c r="AC75" s="78"/>
      <c r="AD75" s="78"/>
      <c r="AE75" s="78"/>
      <c r="AF75" s="78"/>
      <c r="AG75" s="78"/>
      <c r="AH75" s="79"/>
      <c r="AI75" s="80"/>
      <c r="AJ75" s="81"/>
      <c r="AK75" s="81"/>
      <c r="AL75" s="81"/>
      <c r="AM75" s="82"/>
      <c r="AN75" s="83"/>
      <c r="AO75" s="84"/>
      <c r="AP75" s="84"/>
      <c r="AQ75" s="84"/>
      <c r="AR75" s="84"/>
      <c r="AS75" s="84"/>
      <c r="AT75" s="84"/>
      <c r="AU75" s="84"/>
      <c r="AV75" s="85"/>
      <c r="AW75" s="86">
        <f t="shared" si="1"/>
        <v>0</v>
      </c>
      <c r="AX75" s="87"/>
      <c r="AY75" s="87"/>
      <c r="AZ75" s="87"/>
      <c r="BA75" s="87"/>
      <c r="BB75" s="87"/>
      <c r="BC75" s="87"/>
      <c r="BD75" s="87"/>
      <c r="BE75" s="88"/>
      <c r="BF75" s="73"/>
      <c r="BG75" s="73"/>
      <c r="BH75" s="73"/>
      <c r="BI75" s="73"/>
      <c r="BJ75" s="75"/>
      <c r="BK75" s="75"/>
      <c r="BL75" s="75"/>
      <c r="BM75" s="75"/>
      <c r="BN75" s="75"/>
      <c r="BO75" s="75"/>
      <c r="BP75" s="75"/>
      <c r="BQ75" s="75"/>
      <c r="BR75" s="75"/>
      <c r="BS75" s="75"/>
      <c r="BT75" s="1"/>
      <c r="BU75" s="1"/>
    </row>
    <row r="76" spans="1:73" s="4" customFormat="1" ht="24" customHeight="1">
      <c r="A76" s="89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1"/>
      <c r="AB76" s="77"/>
      <c r="AC76" s="78"/>
      <c r="AD76" s="78"/>
      <c r="AE76" s="78"/>
      <c r="AF76" s="78"/>
      <c r="AG76" s="78"/>
      <c r="AH76" s="79"/>
      <c r="AI76" s="80"/>
      <c r="AJ76" s="81"/>
      <c r="AK76" s="81"/>
      <c r="AL76" s="81"/>
      <c r="AM76" s="82"/>
      <c r="AN76" s="83"/>
      <c r="AO76" s="84"/>
      <c r="AP76" s="84"/>
      <c r="AQ76" s="84"/>
      <c r="AR76" s="84"/>
      <c r="AS76" s="84"/>
      <c r="AT76" s="84"/>
      <c r="AU76" s="84"/>
      <c r="AV76" s="85"/>
      <c r="AW76" s="86">
        <f t="shared" si="1"/>
        <v>0</v>
      </c>
      <c r="AX76" s="87"/>
      <c r="AY76" s="87"/>
      <c r="AZ76" s="87"/>
      <c r="BA76" s="87"/>
      <c r="BB76" s="87"/>
      <c r="BC76" s="87"/>
      <c r="BD76" s="87"/>
      <c r="BE76" s="88"/>
      <c r="BF76" s="73"/>
      <c r="BG76" s="73"/>
      <c r="BH76" s="73"/>
      <c r="BI76" s="73"/>
      <c r="BJ76" s="75"/>
      <c r="BK76" s="75"/>
      <c r="BL76" s="75"/>
      <c r="BM76" s="75"/>
      <c r="BN76" s="75"/>
      <c r="BO76" s="75"/>
      <c r="BP76" s="75"/>
      <c r="BQ76" s="75"/>
      <c r="BR76" s="75"/>
      <c r="BS76" s="75"/>
      <c r="BT76" s="1"/>
      <c r="BU76" s="1"/>
    </row>
    <row r="77" spans="1:73" s="4" customFormat="1" ht="24" customHeight="1">
      <c r="A77" s="108"/>
      <c r="B77" s="109"/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10"/>
      <c r="AB77" s="96"/>
      <c r="AC77" s="97"/>
      <c r="AD77" s="97"/>
      <c r="AE77" s="97"/>
      <c r="AF77" s="97"/>
      <c r="AG77" s="97"/>
      <c r="AH77" s="98"/>
      <c r="AI77" s="99"/>
      <c r="AJ77" s="100"/>
      <c r="AK77" s="100"/>
      <c r="AL77" s="100"/>
      <c r="AM77" s="101"/>
      <c r="AN77" s="102"/>
      <c r="AO77" s="103"/>
      <c r="AP77" s="103"/>
      <c r="AQ77" s="103"/>
      <c r="AR77" s="103"/>
      <c r="AS77" s="103"/>
      <c r="AT77" s="103"/>
      <c r="AU77" s="103"/>
      <c r="AV77" s="104"/>
      <c r="AW77" s="105">
        <f t="shared" si="1"/>
        <v>0</v>
      </c>
      <c r="AX77" s="106"/>
      <c r="AY77" s="106"/>
      <c r="AZ77" s="106"/>
      <c r="BA77" s="106"/>
      <c r="BB77" s="106"/>
      <c r="BC77" s="106"/>
      <c r="BD77" s="106"/>
      <c r="BE77" s="107"/>
      <c r="BF77" s="74"/>
      <c r="BG77" s="74"/>
      <c r="BH77" s="74"/>
      <c r="BI77" s="74"/>
      <c r="BJ77" s="76"/>
      <c r="BK77" s="76"/>
      <c r="BL77" s="76"/>
      <c r="BM77" s="76"/>
      <c r="BN77" s="76"/>
      <c r="BO77" s="76"/>
      <c r="BP77" s="76"/>
      <c r="BQ77" s="76"/>
      <c r="BR77" s="76"/>
      <c r="BS77" s="76"/>
      <c r="BT77" s="1"/>
      <c r="BU77" s="1"/>
    </row>
    <row r="78" spans="1:73" s="4" customFormat="1" ht="24" hidden="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</row>
    <row r="79" spans="1:73" ht="24" hidden="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</row>
    <row r="80" spans="1:73" ht="6.6" hidden="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</row>
    <row r="81" s="1" customFormat="1" ht="6.6" hidden="1" customHeight="1"/>
    <row r="82" s="1" customFormat="1" ht="6.6" hidden="1" customHeight="1"/>
    <row r="83" s="1" customFormat="1" ht="6.6" hidden="1" customHeight="1"/>
    <row r="84" s="1" customFormat="1" ht="6.6" hidden="1" customHeight="1"/>
    <row r="85" s="1" customFormat="1" ht="6.6" hidden="1" customHeight="1"/>
    <row r="86" s="1" customFormat="1" ht="6.6" hidden="1" customHeight="1"/>
    <row r="87" s="1" customFormat="1" ht="6.6" hidden="1" customHeight="1"/>
    <row r="88" s="1" customFormat="1" ht="6.6" hidden="1" customHeight="1"/>
    <row r="89" s="1" customFormat="1" ht="6.6" hidden="1" customHeight="1"/>
    <row r="90" s="1" customFormat="1" ht="6.6" hidden="1" customHeight="1"/>
    <row r="91" s="1" customFormat="1" ht="6.6" hidden="1" customHeight="1"/>
    <row r="92" s="1" customFormat="1" ht="6.6" hidden="1" customHeight="1"/>
    <row r="93" s="1" customFormat="1" ht="6.6" hidden="1" customHeight="1"/>
    <row r="94" s="1" customFormat="1" ht="6.6" hidden="1" customHeight="1"/>
    <row r="95" s="1" customFormat="1" ht="6.6" hidden="1" customHeight="1"/>
    <row r="96" s="1" customFormat="1" ht="6.6" hidden="1" customHeight="1"/>
    <row r="97" spans="1:72" ht="6.6" hidden="1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</row>
    <row r="98" spans="1:72" ht="6.6" hidden="1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</row>
    <row r="99" spans="1:72" ht="6.6" hidden="1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</row>
    <row r="100" spans="1:72" ht="6.6" customHeight="1">
      <c r="BR100" s="4"/>
      <c r="BS100" s="4"/>
    </row>
    <row r="101" spans="1:72" ht="7.5" customHeight="1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F101" s="1"/>
      <c r="AG101" s="1"/>
      <c r="AH101" s="1"/>
      <c r="AI101" s="1"/>
      <c r="AJ101" s="1"/>
      <c r="AK101" s="1"/>
      <c r="AL101" s="71" t="s">
        <v>57</v>
      </c>
      <c r="AM101" s="71"/>
      <c r="AN101" s="71"/>
      <c r="AO101" s="71"/>
      <c r="AP101" s="71"/>
      <c r="AQ101" s="71"/>
      <c r="AR101" s="71"/>
      <c r="AS101" s="92">
        <f>SUM(AS103:BC106)</f>
        <v>1850</v>
      </c>
      <c r="AT101" s="92"/>
      <c r="AU101" s="92"/>
      <c r="AV101" s="92"/>
      <c r="AW101" s="92"/>
      <c r="AX101" s="92"/>
      <c r="AY101" s="92"/>
      <c r="AZ101" s="92"/>
      <c r="BA101" s="92"/>
      <c r="BB101" s="92"/>
      <c r="BC101" s="93"/>
      <c r="BD101" s="70" t="s">
        <v>13</v>
      </c>
      <c r="BE101" s="70"/>
      <c r="BF101" s="70"/>
      <c r="BG101" s="70"/>
      <c r="BH101" s="70"/>
      <c r="BI101" s="70"/>
      <c r="BJ101" s="69">
        <f>ROUND(SUM(BJ103:BT106),0)</f>
        <v>168</v>
      </c>
      <c r="BK101" s="69"/>
      <c r="BL101" s="69"/>
      <c r="BM101" s="69"/>
      <c r="BN101" s="69"/>
      <c r="BO101" s="69"/>
      <c r="BP101" s="69"/>
      <c r="BQ101" s="69"/>
      <c r="BR101" s="69"/>
      <c r="BS101" s="69"/>
      <c r="BT101" s="69"/>
    </row>
    <row r="102" spans="1:72" ht="7.5" customHeight="1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F102" s="1"/>
      <c r="AG102" s="1"/>
      <c r="AH102" s="1"/>
      <c r="AI102" s="1"/>
      <c r="AJ102" s="1"/>
      <c r="AK102" s="1"/>
      <c r="AL102" s="71"/>
      <c r="AM102" s="71"/>
      <c r="AN102" s="71"/>
      <c r="AO102" s="71"/>
      <c r="AP102" s="71"/>
      <c r="AQ102" s="71"/>
      <c r="AR102" s="71"/>
      <c r="AS102" s="94"/>
      <c r="AT102" s="94"/>
      <c r="AU102" s="94"/>
      <c r="AV102" s="94"/>
      <c r="AW102" s="94"/>
      <c r="AX102" s="94"/>
      <c r="AY102" s="94"/>
      <c r="AZ102" s="94"/>
      <c r="BA102" s="94"/>
      <c r="BB102" s="94"/>
      <c r="BC102" s="95"/>
      <c r="BD102" s="70"/>
      <c r="BE102" s="70"/>
      <c r="BF102" s="70"/>
      <c r="BG102" s="70"/>
      <c r="BH102" s="70"/>
      <c r="BI102" s="70"/>
      <c r="BJ102" s="69"/>
      <c r="BK102" s="69"/>
      <c r="BL102" s="69"/>
      <c r="BM102" s="69"/>
      <c r="BN102" s="69"/>
      <c r="BO102" s="69"/>
      <c r="BP102" s="69"/>
      <c r="BQ102" s="69"/>
      <c r="BR102" s="69"/>
      <c r="BS102" s="69"/>
      <c r="BT102" s="69"/>
    </row>
    <row r="103" spans="1:72" ht="7.5" customHeight="1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1"/>
      <c r="AL103" s="72" t="s">
        <v>15</v>
      </c>
      <c r="AM103" s="72"/>
      <c r="AN103" s="72"/>
      <c r="AO103" s="72"/>
      <c r="AP103" s="72"/>
      <c r="AQ103" s="72"/>
      <c r="AR103" s="72"/>
      <c r="AS103" s="68">
        <f>SUMIF((BF52:BI77),8%,(AW52:BE77))+SUMIF(ヘッダ付明細!BF52:BI69,8%,ヘッダ付明細!AW52:BE69)</f>
        <v>850</v>
      </c>
      <c r="AT103" s="69"/>
      <c r="AU103" s="69"/>
      <c r="AV103" s="69"/>
      <c r="AW103" s="69"/>
      <c r="AX103" s="69"/>
      <c r="AY103" s="69"/>
      <c r="AZ103" s="69"/>
      <c r="BA103" s="69"/>
      <c r="BB103" s="69"/>
      <c r="BC103" s="69"/>
      <c r="BD103" s="70" t="s">
        <v>13</v>
      </c>
      <c r="BE103" s="70"/>
      <c r="BF103" s="70"/>
      <c r="BG103" s="70"/>
      <c r="BH103" s="70"/>
      <c r="BI103" s="70"/>
      <c r="BJ103" s="69">
        <f>ROUND((AS103*1.08)-(AS103),0)</f>
        <v>68</v>
      </c>
      <c r="BK103" s="69"/>
      <c r="BL103" s="69"/>
      <c r="BM103" s="69"/>
      <c r="BN103" s="69"/>
      <c r="BO103" s="69"/>
      <c r="BP103" s="69"/>
      <c r="BQ103" s="69"/>
      <c r="BR103" s="69"/>
      <c r="BS103" s="69"/>
      <c r="BT103" s="69"/>
    </row>
    <row r="104" spans="1:72" ht="7.5" customHeight="1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1"/>
      <c r="AL104" s="72"/>
      <c r="AM104" s="72"/>
      <c r="AN104" s="72"/>
      <c r="AO104" s="72"/>
      <c r="AP104" s="72"/>
      <c r="AQ104" s="72"/>
      <c r="AR104" s="72"/>
      <c r="AS104" s="68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70"/>
      <c r="BE104" s="70"/>
      <c r="BF104" s="70"/>
      <c r="BG104" s="70"/>
      <c r="BH104" s="70"/>
      <c r="BI104" s="70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</row>
    <row r="105" spans="1:72" ht="7.5" customHeight="1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1"/>
      <c r="AL105" s="72" t="s">
        <v>18</v>
      </c>
      <c r="AM105" s="72"/>
      <c r="AN105" s="72"/>
      <c r="AO105" s="72"/>
      <c r="AP105" s="72"/>
      <c r="AQ105" s="72"/>
      <c r="AR105" s="72"/>
      <c r="AS105" s="68">
        <f>SUMIF((BF52:BI79),10%,(AW52:BE79))+SUMIF(ヘッダ付明細!BF52:BI71,10%,ヘッダ付明細!AW52:BE71)</f>
        <v>1000</v>
      </c>
      <c r="AT105" s="69"/>
      <c r="AU105" s="69"/>
      <c r="AV105" s="69"/>
      <c r="AW105" s="69"/>
      <c r="AX105" s="69"/>
      <c r="AY105" s="69"/>
      <c r="AZ105" s="69"/>
      <c r="BA105" s="69"/>
      <c r="BB105" s="69"/>
      <c r="BC105" s="69"/>
      <c r="BD105" s="70" t="s">
        <v>13</v>
      </c>
      <c r="BE105" s="70"/>
      <c r="BF105" s="70"/>
      <c r="BG105" s="70"/>
      <c r="BH105" s="70"/>
      <c r="BI105" s="70"/>
      <c r="BJ105" s="69">
        <f>ROUND((AS105*1.1)-(AS105),0)</f>
        <v>100</v>
      </c>
      <c r="BK105" s="69"/>
      <c r="BL105" s="69"/>
      <c r="BM105" s="69"/>
      <c r="BN105" s="69"/>
      <c r="BO105" s="69"/>
      <c r="BP105" s="69"/>
      <c r="BQ105" s="69"/>
      <c r="BR105" s="69"/>
      <c r="BS105" s="69"/>
      <c r="BT105" s="69"/>
    </row>
    <row r="106" spans="1:72" ht="7.5" customHeight="1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1"/>
      <c r="AL106" s="72"/>
      <c r="AM106" s="72"/>
      <c r="AN106" s="72"/>
      <c r="AO106" s="72"/>
      <c r="AP106" s="72"/>
      <c r="AQ106" s="72"/>
      <c r="AR106" s="72"/>
      <c r="AS106" s="68"/>
      <c r="AT106" s="69"/>
      <c r="AU106" s="69"/>
      <c r="AV106" s="69"/>
      <c r="AW106" s="69"/>
      <c r="AX106" s="69"/>
      <c r="AY106" s="69"/>
      <c r="AZ106" s="69"/>
      <c r="BA106" s="69"/>
      <c r="BB106" s="69"/>
      <c r="BC106" s="69"/>
      <c r="BD106" s="70"/>
      <c r="BE106" s="70"/>
      <c r="BF106" s="70"/>
      <c r="BG106" s="70"/>
      <c r="BH106" s="70"/>
      <c r="BI106" s="70"/>
      <c r="BJ106" s="69"/>
      <c r="BK106" s="69"/>
      <c r="BL106" s="69"/>
      <c r="BM106" s="69"/>
      <c r="BN106" s="69"/>
      <c r="BO106" s="69"/>
      <c r="BP106" s="69"/>
      <c r="BQ106" s="69"/>
      <c r="BR106" s="69"/>
      <c r="BS106" s="69"/>
      <c r="BT106" s="69"/>
    </row>
    <row r="107" spans="1:72" ht="7.5" customHeight="1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3"/>
      <c r="AL107" s="33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34"/>
      <c r="AY107" s="34"/>
      <c r="AZ107" s="1"/>
      <c r="BA107" s="1"/>
      <c r="BB107" s="1"/>
      <c r="BC107" s="1"/>
      <c r="BR107" s="4"/>
      <c r="BS107" s="4"/>
    </row>
    <row r="108" spans="1:72" ht="7.5" customHeight="1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BB108" s="34"/>
      <c r="BR108" s="4"/>
      <c r="BS108" s="4"/>
    </row>
    <row r="109" spans="1:72" ht="7.5" customHeight="1">
      <c r="BB109" s="33"/>
      <c r="BR109" s="4"/>
      <c r="BS109" s="4"/>
    </row>
    <row r="110" spans="1:72" ht="9" customHeight="1">
      <c r="AE110" s="66" t="s">
        <v>59</v>
      </c>
      <c r="AF110" s="66"/>
      <c r="AG110" s="66"/>
      <c r="AH110" s="66"/>
      <c r="AI110" s="66"/>
      <c r="AJ110" s="66"/>
      <c r="AK110" s="66"/>
      <c r="AL110" s="66"/>
      <c r="AM110" s="66"/>
      <c r="AN110" s="66"/>
      <c r="AO110" s="66"/>
      <c r="BC110" s="67" t="s">
        <v>22</v>
      </c>
      <c r="BD110" s="67"/>
      <c r="BE110" s="67"/>
      <c r="BF110" s="67"/>
      <c r="BG110" s="67"/>
      <c r="BH110" s="67"/>
      <c r="BI110" s="67"/>
      <c r="BJ110" s="67"/>
      <c r="BK110" s="67"/>
      <c r="BL110" s="67"/>
      <c r="BM110" s="67"/>
      <c r="BN110" s="67"/>
      <c r="BO110" s="67"/>
      <c r="BP110" s="67"/>
      <c r="BQ110" s="67"/>
      <c r="BR110" s="67"/>
      <c r="BS110" s="67"/>
    </row>
    <row r="111" spans="1:72" ht="7.5" customHeight="1">
      <c r="AE111" s="66"/>
      <c r="AF111" s="66"/>
      <c r="AG111" s="66"/>
      <c r="AH111" s="66"/>
      <c r="AI111" s="66"/>
      <c r="AJ111" s="66"/>
      <c r="AK111" s="66"/>
      <c r="AL111" s="66"/>
      <c r="AM111" s="66"/>
      <c r="AN111" s="66"/>
      <c r="AO111" s="66"/>
      <c r="BC111" s="67"/>
      <c r="BD111" s="67"/>
      <c r="BE111" s="67"/>
      <c r="BF111" s="67"/>
      <c r="BG111" s="67"/>
      <c r="BH111" s="67"/>
      <c r="BI111" s="67"/>
      <c r="BJ111" s="67"/>
      <c r="BK111" s="67"/>
      <c r="BL111" s="67"/>
      <c r="BM111" s="67"/>
      <c r="BN111" s="67"/>
      <c r="BO111" s="67"/>
      <c r="BP111" s="67"/>
      <c r="BQ111" s="67"/>
      <c r="BR111" s="67"/>
      <c r="BS111" s="67"/>
    </row>
    <row r="115" spans="1:69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BI115" s="1"/>
      <c r="BJ115" s="1"/>
      <c r="BK115" s="1"/>
      <c r="BL115" s="1"/>
      <c r="BM115" s="1"/>
      <c r="BN115" s="1"/>
      <c r="BO115" s="1"/>
      <c r="BP115" s="1"/>
      <c r="BQ115" s="1"/>
    </row>
  </sheetData>
  <mergeCells count="233">
    <mergeCell ref="AW5:BF6"/>
    <mergeCell ref="BG5:BS6"/>
    <mergeCell ref="A39:AB40"/>
    <mergeCell ref="AL39:AQ40"/>
    <mergeCell ref="AR39:BB40"/>
    <mergeCell ref="BC39:BH40"/>
    <mergeCell ref="BI39:BS40"/>
    <mergeCell ref="AW1:BF2"/>
    <mergeCell ref="BG1:BS2"/>
    <mergeCell ref="A3:I4"/>
    <mergeCell ref="J3:AV4"/>
    <mergeCell ref="AW3:BF4"/>
    <mergeCell ref="BG3:BS4"/>
    <mergeCell ref="A41:AJ42"/>
    <mergeCell ref="AL41:AQ42"/>
    <mergeCell ref="AR41:BB42"/>
    <mergeCell ref="BC41:BH42"/>
    <mergeCell ref="BI41:BS42"/>
    <mergeCell ref="A43:AJ44"/>
    <mergeCell ref="AL43:AQ44"/>
    <mergeCell ref="AR43:BB44"/>
    <mergeCell ref="BC43:BH44"/>
    <mergeCell ref="BI43:BS44"/>
    <mergeCell ref="A45:AJ46"/>
    <mergeCell ref="AE48:AO49"/>
    <mergeCell ref="BC48:BS49"/>
    <mergeCell ref="AB51:AH51"/>
    <mergeCell ref="AI51:AM51"/>
    <mergeCell ref="AN51:AV51"/>
    <mergeCell ref="AW51:BE51"/>
    <mergeCell ref="A51:AA51"/>
    <mergeCell ref="BF51:BI51"/>
    <mergeCell ref="BJ51:BS51"/>
    <mergeCell ref="AB52:AH52"/>
    <mergeCell ref="AI52:AM52"/>
    <mergeCell ref="AN52:AV52"/>
    <mergeCell ref="AW52:BE52"/>
    <mergeCell ref="A52:AA52"/>
    <mergeCell ref="BF52:BI52"/>
    <mergeCell ref="BJ52:BS52"/>
    <mergeCell ref="A53:AA53"/>
    <mergeCell ref="BF53:BI53"/>
    <mergeCell ref="BJ53:BS53"/>
    <mergeCell ref="BF54:BI54"/>
    <mergeCell ref="BJ54:BS54"/>
    <mergeCell ref="A55:AA55"/>
    <mergeCell ref="BF55:BI55"/>
    <mergeCell ref="BJ55:BS55"/>
    <mergeCell ref="AB53:AH53"/>
    <mergeCell ref="AI53:AM53"/>
    <mergeCell ref="AN53:AV53"/>
    <mergeCell ref="AW53:BE53"/>
    <mergeCell ref="AB55:AH55"/>
    <mergeCell ref="AI55:AM55"/>
    <mergeCell ref="AN55:AV55"/>
    <mergeCell ref="AW55:BE55"/>
    <mergeCell ref="AB54:AH54"/>
    <mergeCell ref="AI54:AM54"/>
    <mergeCell ref="AN54:AV54"/>
    <mergeCell ref="AW54:BE54"/>
    <mergeCell ref="A54:AA54"/>
    <mergeCell ref="AB56:AH56"/>
    <mergeCell ref="AI56:AM56"/>
    <mergeCell ref="AN56:AV56"/>
    <mergeCell ref="AW56:BE56"/>
    <mergeCell ref="A56:AA56"/>
    <mergeCell ref="BF56:BI56"/>
    <mergeCell ref="BJ56:BS56"/>
    <mergeCell ref="A57:AA57"/>
    <mergeCell ref="BF57:BI57"/>
    <mergeCell ref="BJ57:BS57"/>
    <mergeCell ref="BF58:BI58"/>
    <mergeCell ref="BJ58:BS58"/>
    <mergeCell ref="A59:AA59"/>
    <mergeCell ref="BF59:BI59"/>
    <mergeCell ref="BJ59:BS59"/>
    <mergeCell ref="AB57:AH57"/>
    <mergeCell ref="AI57:AM57"/>
    <mergeCell ref="AN57:AV57"/>
    <mergeCell ref="AW57:BE57"/>
    <mergeCell ref="AB59:AH59"/>
    <mergeCell ref="AI59:AM59"/>
    <mergeCell ref="AN59:AV59"/>
    <mergeCell ref="AW59:BE59"/>
    <mergeCell ref="AB58:AH58"/>
    <mergeCell ref="AI58:AM58"/>
    <mergeCell ref="AN58:AV58"/>
    <mergeCell ref="AW58:BE58"/>
    <mergeCell ref="A58:AA58"/>
    <mergeCell ref="AB60:AH60"/>
    <mergeCell ref="AI60:AM60"/>
    <mergeCell ref="AN60:AV60"/>
    <mergeCell ref="AW60:BE60"/>
    <mergeCell ref="A60:AA60"/>
    <mergeCell ref="BF60:BI60"/>
    <mergeCell ref="BJ60:BS60"/>
    <mergeCell ref="A61:AA61"/>
    <mergeCell ref="BF61:BI61"/>
    <mergeCell ref="BJ61:BS61"/>
    <mergeCell ref="BF62:BI62"/>
    <mergeCell ref="BJ62:BS62"/>
    <mergeCell ref="A63:AA63"/>
    <mergeCell ref="BF63:BI63"/>
    <mergeCell ref="BJ63:BS63"/>
    <mergeCell ref="AB61:AH61"/>
    <mergeCell ref="AI61:AM61"/>
    <mergeCell ref="AN61:AV61"/>
    <mergeCell ref="AW61:BE61"/>
    <mergeCell ref="AB63:AH63"/>
    <mergeCell ref="AI63:AM63"/>
    <mergeCell ref="AN63:AV63"/>
    <mergeCell ref="AW63:BE63"/>
    <mergeCell ref="AB62:AH62"/>
    <mergeCell ref="AI62:AM62"/>
    <mergeCell ref="AN62:AV62"/>
    <mergeCell ref="AW62:BE62"/>
    <mergeCell ref="A62:AA62"/>
    <mergeCell ref="AB64:AH64"/>
    <mergeCell ref="AI64:AM64"/>
    <mergeCell ref="AN64:AV64"/>
    <mergeCell ref="AW64:BE64"/>
    <mergeCell ref="A64:AA64"/>
    <mergeCell ref="BF64:BI64"/>
    <mergeCell ref="BJ64:BS64"/>
    <mergeCell ref="A65:AA65"/>
    <mergeCell ref="BF65:BI65"/>
    <mergeCell ref="BJ65:BS65"/>
    <mergeCell ref="BF66:BI66"/>
    <mergeCell ref="BJ66:BS66"/>
    <mergeCell ref="A67:AA67"/>
    <mergeCell ref="BF67:BI67"/>
    <mergeCell ref="BJ67:BS67"/>
    <mergeCell ref="AB65:AH65"/>
    <mergeCell ref="AI65:AM65"/>
    <mergeCell ref="AN65:AV65"/>
    <mergeCell ref="AW65:BE65"/>
    <mergeCell ref="AB67:AH67"/>
    <mergeCell ref="AI67:AM67"/>
    <mergeCell ref="AN67:AV67"/>
    <mergeCell ref="AW67:BE67"/>
    <mergeCell ref="AB66:AH66"/>
    <mergeCell ref="AI66:AM66"/>
    <mergeCell ref="AN66:AV66"/>
    <mergeCell ref="AW66:BE66"/>
    <mergeCell ref="A66:AA66"/>
    <mergeCell ref="AB68:AH68"/>
    <mergeCell ref="AI68:AM68"/>
    <mergeCell ref="AN68:AV68"/>
    <mergeCell ref="AW68:BE68"/>
    <mergeCell ref="A68:AA68"/>
    <mergeCell ref="BF68:BI68"/>
    <mergeCell ref="BJ68:BS68"/>
    <mergeCell ref="A69:AA69"/>
    <mergeCell ref="BF69:BI69"/>
    <mergeCell ref="BJ69:BS69"/>
    <mergeCell ref="BF70:BI70"/>
    <mergeCell ref="BJ70:BS70"/>
    <mergeCell ref="A71:AA71"/>
    <mergeCell ref="BF71:BI71"/>
    <mergeCell ref="BJ71:BS71"/>
    <mergeCell ref="AB69:AH69"/>
    <mergeCell ref="AI69:AM69"/>
    <mergeCell ref="AN69:AV69"/>
    <mergeCell ref="AW69:BE69"/>
    <mergeCell ref="AB71:AH71"/>
    <mergeCell ref="AI71:AM71"/>
    <mergeCell ref="AN71:AV71"/>
    <mergeCell ref="AW71:BE71"/>
    <mergeCell ref="AB70:AH70"/>
    <mergeCell ref="AI70:AM70"/>
    <mergeCell ref="AN70:AV70"/>
    <mergeCell ref="AW70:BE70"/>
    <mergeCell ref="A70:AA70"/>
    <mergeCell ref="AB72:AH72"/>
    <mergeCell ref="AI72:AM72"/>
    <mergeCell ref="AN72:AV72"/>
    <mergeCell ref="AW72:BE72"/>
    <mergeCell ref="A72:AA72"/>
    <mergeCell ref="BF72:BI72"/>
    <mergeCell ref="BJ72:BS72"/>
    <mergeCell ref="A73:AA73"/>
    <mergeCell ref="BF73:BI73"/>
    <mergeCell ref="BJ73:BS73"/>
    <mergeCell ref="AB73:AH73"/>
    <mergeCell ref="AI73:AM73"/>
    <mergeCell ref="AN73:AV73"/>
    <mergeCell ref="AW73:BE73"/>
    <mergeCell ref="AB75:AH75"/>
    <mergeCell ref="AI75:AM75"/>
    <mergeCell ref="AN75:AV75"/>
    <mergeCell ref="AW75:BE75"/>
    <mergeCell ref="AB74:AH74"/>
    <mergeCell ref="AI74:AM74"/>
    <mergeCell ref="AN74:AV74"/>
    <mergeCell ref="AW74:BE74"/>
    <mergeCell ref="A76:AA76"/>
    <mergeCell ref="BF76:BI76"/>
    <mergeCell ref="BJ76:BS76"/>
    <mergeCell ref="A77:AA77"/>
    <mergeCell ref="BF77:BI77"/>
    <mergeCell ref="BJ77:BS77"/>
    <mergeCell ref="BF74:BI74"/>
    <mergeCell ref="BJ74:BS74"/>
    <mergeCell ref="A75:AA75"/>
    <mergeCell ref="BF75:BI75"/>
    <mergeCell ref="BJ75:BS75"/>
    <mergeCell ref="A74:AA74"/>
    <mergeCell ref="AB77:AH77"/>
    <mergeCell ref="AI77:AM77"/>
    <mergeCell ref="AN77:AV77"/>
    <mergeCell ref="AW77:BE77"/>
    <mergeCell ref="BD103:BI104"/>
    <mergeCell ref="BJ103:BT104"/>
    <mergeCell ref="AB76:AH76"/>
    <mergeCell ref="AI76:AM76"/>
    <mergeCell ref="AN76:AV76"/>
    <mergeCell ref="AW76:BE76"/>
    <mergeCell ref="AL105:AR106"/>
    <mergeCell ref="AS105:BC106"/>
    <mergeCell ref="BD105:BI106"/>
    <mergeCell ref="BJ105:BT106"/>
    <mergeCell ref="AE110:AO111"/>
    <mergeCell ref="BC110:BS111"/>
    <mergeCell ref="A105:AJ106"/>
    <mergeCell ref="A107:AJ108"/>
    <mergeCell ref="A101:AB102"/>
    <mergeCell ref="A103:AJ104"/>
    <mergeCell ref="AL101:AR102"/>
    <mergeCell ref="AS101:BC102"/>
    <mergeCell ref="BD101:BI102"/>
    <mergeCell ref="BJ101:BT102"/>
    <mergeCell ref="AL103:AR104"/>
    <mergeCell ref="AS103:BC104"/>
  </mergeCells>
  <phoneticPr fontId="17"/>
  <dataValidations count="1">
    <dataValidation type="list" allowBlank="1" showInputMessage="1" showErrorMessage="1" sqref="BF52:BI77" xr:uid="{12C2BA41-9062-4D23-8D68-782E97A2A522}">
      <formula1>"8%,10%"</formula1>
    </dataValidation>
  </dataValidations>
  <printOptions horizontalCentered="1"/>
  <pageMargins left="0" right="0" top="0.39370078740157483" bottom="0" header="0" footer="0"/>
  <pageSetup paperSize="9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表紙</vt:lpstr>
      <vt:lpstr>ヘッダ付明細</vt:lpstr>
      <vt:lpstr>明細</vt:lpstr>
      <vt:lpstr>ヘッダ付明細!Print_Area</vt:lpstr>
      <vt:lpstr>表紙!Print_Area</vt:lpstr>
      <vt:lpstr>明細!Print_Area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KLASS Corporation</dc:creator>
  <cp:lastModifiedBy>上原 広大</cp:lastModifiedBy>
  <dcterms:created xsi:type="dcterms:W3CDTF">2015-06-05T18:19:34Z</dcterms:created>
  <dcterms:modified xsi:type="dcterms:W3CDTF">2025-06-25T03:47:42Z</dcterms:modified>
</cp:coreProperties>
</file>